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-09-2017" sheetId="1" r:id="rId1"/>
    <sheet name="19-09-2017" sheetId="2" r:id="rId2"/>
    <sheet name="20-09-2017" sheetId="3" r:id="rId3"/>
    <sheet name="21-09-2017" sheetId="4" r:id="rId4"/>
    <sheet name="22-09-2017" sheetId="5" r:id="rId5"/>
  </sheets>
  <calcPr calcId="144525"/>
</workbook>
</file>

<file path=xl/calcChain.xml><?xml version="1.0" encoding="utf-8"?>
<calcChain xmlns="http://schemas.openxmlformats.org/spreadsheetml/2006/main">
  <c r="G29" i="5" l="1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34" i="4"/>
  <c r="G33" i="4"/>
  <c r="G32" i="4"/>
  <c r="G31" i="4"/>
  <c r="G30" i="4"/>
  <c r="G29" i="4"/>
  <c r="G28" i="4"/>
  <c r="G27" i="4"/>
  <c r="G26" i="4"/>
  <c r="G25" i="4"/>
  <c r="G16" i="4"/>
  <c r="G15" i="4"/>
  <c r="G14" i="4"/>
  <c r="G13" i="4"/>
  <c r="G12" i="4"/>
  <c r="G11" i="4"/>
  <c r="G10" i="4"/>
  <c r="G9" i="4"/>
  <c r="G8" i="4"/>
  <c r="G7" i="4"/>
  <c r="G24" i="4" l="1"/>
  <c r="G23" i="4"/>
  <c r="G22" i="4"/>
  <c r="G21" i="4"/>
  <c r="G20" i="4"/>
  <c r="G19" i="4"/>
  <c r="G18" i="4"/>
  <c r="G17" i="4"/>
  <c r="G6" i="4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11" i="2" l="1"/>
  <c r="G10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9" i="2"/>
  <c r="G8" i="2"/>
  <c r="G7" i="2"/>
  <c r="G6" i="2"/>
  <c r="G32" i="1"/>
  <c r="G13" i="1"/>
  <c r="G15" i="1"/>
  <c r="G31" i="1"/>
  <c r="G30" i="1"/>
  <c r="G12" i="1"/>
  <c r="G9" i="1"/>
  <c r="G29" i="1"/>
  <c r="G28" i="1"/>
  <c r="G27" i="1"/>
  <c r="G11" i="1"/>
  <c r="G26" i="1"/>
  <c r="G25" i="1"/>
  <c r="G24" i="1"/>
  <c r="G23" i="1"/>
  <c r="G14" i="1"/>
  <c r="G22" i="1"/>
  <c r="G21" i="1"/>
  <c r="G20" i="1"/>
  <c r="G19" i="1"/>
  <c r="G18" i="1"/>
  <c r="G17" i="1"/>
  <c r="G10" i="1"/>
  <c r="G16" i="1"/>
  <c r="G8" i="1"/>
  <c r="G7" i="1"/>
  <c r="G6" i="1"/>
</calcChain>
</file>

<file path=xl/sharedStrings.xml><?xml version="1.0" encoding="utf-8"?>
<sst xmlns="http://schemas.openxmlformats.org/spreadsheetml/2006/main" count="834" uniqueCount="78">
  <si>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</si>
  <si>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</si>
  <si>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</si>
  <si>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</si>
  <si>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</si>
  <si>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</si>
  <si>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</si>
  <si>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</si>
  <si>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</si>
  <si>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</si>
  <si>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</si>
  <si>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</si>
  <si>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</si>
  <si>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</si>
  <si>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</si>
  <si>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</si>
  <si>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</si>
  <si>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</si>
  <si>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SHORT TERM BOND FUND</t>
  </si>
  <si>
    <t>T+1</t>
  </si>
  <si>
    <t>market trade</t>
  </si>
  <si>
    <t>IDBI ULTRA SHORT TERM FUND</t>
  </si>
  <si>
    <t>IDBI DIVERSIFIED EQUITY FUND</t>
  </si>
  <si>
    <t>T+0</t>
  </si>
  <si>
    <t>IDBI DYNAMIC BOND FUND</t>
  </si>
  <si>
    <t>IDBI GOLD FUND</t>
  </si>
  <si>
    <t>IDBI NIFTY INDEX FUND</t>
  </si>
  <si>
    <t>IDBI Equity Advantage Fund</t>
  </si>
  <si>
    <t>IDBI CORPORATE  DEBT OPPORTUNITIES FUND</t>
  </si>
  <si>
    <t>IDBI UNCLAIMED REDEMPTION &amp; DIVIDEND FUND</t>
  </si>
  <si>
    <t>IDBI NIFTY JUNIOR INDEX FUND</t>
  </si>
  <si>
    <t>IDBI INDIA TOP 100 EQUITY FUND</t>
  </si>
  <si>
    <t>IDBI GILT FUND</t>
  </si>
  <si>
    <t>IDBI Gold ETF Fund</t>
  </si>
  <si>
    <t>IDBI Prudence Fund</t>
  </si>
  <si>
    <t>IDBI SMALL CAP FUND</t>
  </si>
  <si>
    <t>IDBI MIDCAP FUND</t>
  </si>
  <si>
    <t>IDBI MONTHLY INCOME PLAN</t>
  </si>
  <si>
    <t>* Inter-scheme/ off market trade/market trade</t>
  </si>
  <si>
    <t>91 DTB 14122017</t>
  </si>
  <si>
    <t>IN002017X288</t>
  </si>
  <si>
    <t>91 DTB 30112017</t>
  </si>
  <si>
    <t>IN002017X262</t>
  </si>
  <si>
    <t>Steel Authority of India Ltd CP (18 OCT 2017)</t>
  </si>
  <si>
    <t>INE114A14ES8</t>
  </si>
  <si>
    <t>182 DTB 30112017</t>
  </si>
  <si>
    <t>IN002017Y054</t>
  </si>
  <si>
    <t>IDBI LIQUID FUND</t>
  </si>
  <si>
    <t>CBLO - 19SEP2017</t>
  </si>
  <si>
    <t>8.55 ICICI BANK NCD (CALL 20 SEP 2022) (20 SEP 2117)</t>
  </si>
  <si>
    <t>NABARD CP (22 SEP 2017)</t>
  </si>
  <si>
    <t>INE261F14BP8</t>
  </si>
  <si>
    <t>Manappuram Finance Ltd CP (28 SEP 2017)</t>
  </si>
  <si>
    <t>INE522D14GK8</t>
  </si>
  <si>
    <t>06.79 GS 15 MAY 2027</t>
  </si>
  <si>
    <t>IN0020170026</t>
  </si>
  <si>
    <t>CBLO - 20SEP2017</t>
  </si>
  <si>
    <t>Power Grid Corp Of India Ltd CP (17 OCT 2017)</t>
  </si>
  <si>
    <t>INE752E14047</t>
  </si>
  <si>
    <t>Larsen And Toubro Ltd CP (25 SEP 2017)</t>
  </si>
  <si>
    <t>INE018A14EU7</t>
  </si>
  <si>
    <t>Reliance Industries Ltd. CP (22 SEP 2017)</t>
  </si>
  <si>
    <t>INE002A14540</t>
  </si>
  <si>
    <t>91 DTB 07122017</t>
  </si>
  <si>
    <t>IN002017X270</t>
  </si>
  <si>
    <t>CBLO - 21SEP2017</t>
  </si>
  <si>
    <t>91 DTB 21122017</t>
  </si>
  <si>
    <t>IN002017X296</t>
  </si>
  <si>
    <t>CBLO - 22SEP2017</t>
  </si>
  <si>
    <t>ONGC Mangalore Petrochemicals Ltd CP (20 DEC 2017)</t>
  </si>
  <si>
    <t>INE053T14980</t>
  </si>
  <si>
    <t>8.60 LIC Housing Finance Ltd NCD  (29 JUL 2020) (PUT 23.02.18)</t>
  </si>
  <si>
    <t>INE115A07HR4</t>
  </si>
  <si>
    <t>CBLO - 25SEP2017</t>
  </si>
  <si>
    <t>Rural Electrification Corporation Ltd CP (20 DEC 2017)</t>
  </si>
  <si>
    <t>INE020B14490</t>
  </si>
  <si>
    <t>INP1IBLI1809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</si>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</sst>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6" formatCode="#,##0.0000"/>
    <numFmt numFmtId="167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0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166" fontId="0" fillId="0" borderId="1" xfId="0" applyNumberFormat="1" applyFont="1" applyFill="1" applyBorder="1"/>
    <xf numFmtId="0" fontId="0" fillId="0" borderId="2" xfId="0" applyFont="1" applyFill="1" applyBorder="1"/>
    <xf numFmtId="0" fontId="0" fillId="0" borderId="0" xfId="0" applyFont="1" applyBorder="1"/>
    <xf numFmtId="167" fontId="0" fillId="0" borderId="0" xfId="0" applyNumberFormat="1" applyFont="1"/>
    <xf numFmtId="167" fontId="0" fillId="0" borderId="1" xfId="0" applyNumberFormat="1" applyFont="1" applyBorder="1"/>
    <xf numFmtId="167" fontId="2" fillId="0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4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855468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11" width="18.57031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42996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2">
        <v>1</v>
      </c>
      <c r="B6" s="6" t="s">
        <v>39</v>
      </c>
      <c r="C6" s="6" t="s">
        <v>40</v>
      </c>
      <c r="D6" s="6" t="s">
        <v>17</v>
      </c>
      <c r="E6" s="6" t="s">
        <v>47</v>
      </c>
      <c r="F6" s="19">
        <v>43083</v>
      </c>
      <c r="G6" s="4">
        <f>F6-$F$3</f>
        <v>87</v>
      </c>
      <c r="H6" s="7" t="s">
        <v>19</v>
      </c>
      <c r="I6" s="19">
        <v>42993</v>
      </c>
      <c r="J6" s="19">
        <v>42993</v>
      </c>
      <c r="K6" s="19">
        <v>42996</v>
      </c>
      <c r="L6" s="8">
        <v>18900</v>
      </c>
      <c r="M6" s="9">
        <v>1863001.35</v>
      </c>
      <c r="N6" s="14">
        <v>98.5715</v>
      </c>
      <c r="O6" s="10">
        <v>6.0748999999999997E-2</v>
      </c>
      <c r="P6" s="4" t="s">
        <v>20</v>
      </c>
      <c r="R6" s="11"/>
    </row>
    <row r="7" spans="1:18" s="2" customFormat="1" x14ac:dyDescent="0.25">
      <c r="A7" s="4">
        <v>2</v>
      </c>
      <c r="B7" s="6" t="s">
        <v>41</v>
      </c>
      <c r="C7" s="6" t="s">
        <v>42</v>
      </c>
      <c r="D7" s="6" t="s">
        <v>17</v>
      </c>
      <c r="E7" s="6" t="s">
        <v>47</v>
      </c>
      <c r="F7" s="19">
        <v>43069</v>
      </c>
      <c r="G7" s="4">
        <f>F7-$F$3</f>
        <v>73</v>
      </c>
      <c r="H7" s="7" t="s">
        <v>19</v>
      </c>
      <c r="I7" s="19">
        <v>42993</v>
      </c>
      <c r="J7" s="19">
        <v>42993</v>
      </c>
      <c r="K7" s="19">
        <v>42996</v>
      </c>
      <c r="L7" s="8">
        <v>301000</v>
      </c>
      <c r="M7" s="9">
        <v>29738679.600000001</v>
      </c>
      <c r="N7" s="14">
        <v>98.799599999999998</v>
      </c>
      <c r="O7" s="10">
        <v>6.0748999999999997E-2</v>
      </c>
      <c r="P7" s="4" t="s">
        <v>20</v>
      </c>
    </row>
    <row r="8" spans="1:18" s="2" customFormat="1" x14ac:dyDescent="0.25">
      <c r="A8" s="4">
        <v>3</v>
      </c>
      <c r="B8" s="6" t="s">
        <v>43</v>
      </c>
      <c r="C8" s="6" t="s">
        <v>44</v>
      </c>
      <c r="D8" s="6" t="s">
        <v>17</v>
      </c>
      <c r="E8" s="6" t="s">
        <v>47</v>
      </c>
      <c r="F8" s="19">
        <v>43026</v>
      </c>
      <c r="G8" s="4">
        <f>F8-$F$3</f>
        <v>30</v>
      </c>
      <c r="H8" s="7" t="s">
        <v>19</v>
      </c>
      <c r="I8" s="19">
        <v>42993</v>
      </c>
      <c r="J8" s="19">
        <v>42993</v>
      </c>
      <c r="K8" s="19">
        <v>42996</v>
      </c>
      <c r="L8" s="8">
        <v>500000</v>
      </c>
      <c r="M8" s="9">
        <v>49716000</v>
      </c>
      <c r="N8" s="14">
        <v>99.432000000000002</v>
      </c>
      <c r="O8" s="10">
        <v>6.9500999999999993E-2</v>
      </c>
      <c r="P8" s="4" t="s">
        <v>20</v>
      </c>
    </row>
    <row r="9" spans="1:18" s="2" customFormat="1" x14ac:dyDescent="0.25">
      <c r="A9" s="4">
        <v>4</v>
      </c>
      <c r="B9" s="6" t="s">
        <v>45</v>
      </c>
      <c r="C9" s="6" t="s">
        <v>46</v>
      </c>
      <c r="D9" s="6" t="s">
        <v>17</v>
      </c>
      <c r="E9" s="6" t="s">
        <v>47</v>
      </c>
      <c r="F9" s="19">
        <v>43069</v>
      </c>
      <c r="G9" s="4">
        <f>F9-$F$3</f>
        <v>73</v>
      </c>
      <c r="H9" s="7" t="s">
        <v>19</v>
      </c>
      <c r="I9" s="19">
        <v>42993</v>
      </c>
      <c r="J9" s="19">
        <v>42993</v>
      </c>
      <c r="K9" s="19">
        <v>42996</v>
      </c>
      <c r="L9" s="8">
        <v>400000</v>
      </c>
      <c r="M9" s="9">
        <v>39519840</v>
      </c>
      <c r="N9" s="14">
        <v>98.799599999999998</v>
      </c>
      <c r="O9" s="10">
        <v>6.0748999999999997E-2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48</v>
      </c>
      <c r="C10" s="6" t="s">
        <v>77</v>
      </c>
      <c r="D10" s="6" t="s">
        <v>17</v>
      </c>
      <c r="E10" s="6" t="s">
        <v>22</v>
      </c>
      <c r="F10" s="19">
        <v>42997</v>
      </c>
      <c r="G10" s="4">
        <f t="shared" ref="G10:G32" si="0">F10-$F$3</f>
        <v>1</v>
      </c>
      <c r="H10" s="12" t="s">
        <v>23</v>
      </c>
      <c r="I10" s="19">
        <v>42996</v>
      </c>
      <c r="J10" s="19">
        <v>42996</v>
      </c>
      <c r="K10" s="19">
        <v>42996</v>
      </c>
      <c r="L10" s="8">
        <v>217805919</v>
      </c>
      <c r="M10" s="9">
        <v>217770192.53</v>
      </c>
      <c r="N10" s="14">
        <v>99.983597110000005</v>
      </c>
      <c r="O10" s="10">
        <v>5.9880380699999999E-2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49</v>
      </c>
      <c r="C11" s="6" t="s">
        <v>76</v>
      </c>
      <c r="D11" s="6" t="s">
        <v>17</v>
      </c>
      <c r="E11" s="6" t="s">
        <v>24</v>
      </c>
      <c r="F11" s="19">
        <v>79522</v>
      </c>
      <c r="G11" s="4">
        <f t="shared" si="0"/>
        <v>36526</v>
      </c>
      <c r="H11" s="12" t="s">
        <v>23</v>
      </c>
      <c r="I11" s="19">
        <v>42996</v>
      </c>
      <c r="J11" s="19">
        <v>42996</v>
      </c>
      <c r="K11" s="19">
        <v>42996</v>
      </c>
      <c r="L11" s="8">
        <v>290000</v>
      </c>
      <c r="M11" s="9">
        <v>29000000</v>
      </c>
      <c r="N11" s="14">
        <v>100</v>
      </c>
      <c r="O11" s="10">
        <v>8.5500000000000007E-2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48</v>
      </c>
      <c r="C12" s="6" t="s">
        <v>77</v>
      </c>
      <c r="D12" s="6" t="s">
        <v>17</v>
      </c>
      <c r="E12" s="6" t="s">
        <v>24</v>
      </c>
      <c r="F12" s="19">
        <v>42997</v>
      </c>
      <c r="G12" s="4">
        <f t="shared" si="0"/>
        <v>1</v>
      </c>
      <c r="H12" s="12" t="s">
        <v>23</v>
      </c>
      <c r="I12" s="19">
        <v>42996</v>
      </c>
      <c r="J12" s="19">
        <v>42996</v>
      </c>
      <c r="K12" s="19">
        <v>42996</v>
      </c>
      <c r="L12" s="8">
        <v>14778202</v>
      </c>
      <c r="M12" s="9">
        <v>14775777.949999999</v>
      </c>
      <c r="N12" s="14">
        <v>99.983597110000005</v>
      </c>
      <c r="O12" s="10">
        <v>5.9880380699999999E-2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48</v>
      </c>
      <c r="C13" s="6" t="s">
        <v>77</v>
      </c>
      <c r="D13" s="6" t="s">
        <v>17</v>
      </c>
      <c r="E13" s="6" t="s">
        <v>25</v>
      </c>
      <c r="F13" s="19">
        <v>42997</v>
      </c>
      <c r="G13" s="4">
        <f t="shared" si="0"/>
        <v>1</v>
      </c>
      <c r="H13" s="12" t="s">
        <v>23</v>
      </c>
      <c r="I13" s="19">
        <v>42996</v>
      </c>
      <c r="J13" s="19">
        <v>42996</v>
      </c>
      <c r="K13" s="19">
        <v>42996</v>
      </c>
      <c r="L13" s="8">
        <v>1141335</v>
      </c>
      <c r="M13" s="9">
        <v>1141147.79</v>
      </c>
      <c r="N13" s="14">
        <v>99.983597110000005</v>
      </c>
      <c r="O13" s="10">
        <v>5.9880380699999999E-2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48</v>
      </c>
      <c r="C14" s="6" t="s">
        <v>77</v>
      </c>
      <c r="D14" s="6" t="s">
        <v>17</v>
      </c>
      <c r="E14" s="6" t="s">
        <v>26</v>
      </c>
      <c r="F14" s="19">
        <v>42997</v>
      </c>
      <c r="G14" s="4">
        <f t="shared" si="0"/>
        <v>1</v>
      </c>
      <c r="H14" s="12" t="s">
        <v>23</v>
      </c>
      <c r="I14" s="19">
        <v>42996</v>
      </c>
      <c r="J14" s="19">
        <v>42996</v>
      </c>
      <c r="K14" s="19">
        <v>42996</v>
      </c>
      <c r="L14" s="8">
        <v>3415689</v>
      </c>
      <c r="M14" s="9">
        <v>3415128.73</v>
      </c>
      <c r="N14" s="14">
        <v>99.983597110000005</v>
      </c>
      <c r="O14" s="10">
        <v>5.9880380699999999E-2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48</v>
      </c>
      <c r="C15" s="6" t="s">
        <v>77</v>
      </c>
      <c r="D15" s="6" t="s">
        <v>17</v>
      </c>
      <c r="E15" s="6" t="s">
        <v>27</v>
      </c>
      <c r="F15" s="19">
        <v>42997</v>
      </c>
      <c r="G15" s="4">
        <f t="shared" si="0"/>
        <v>1</v>
      </c>
      <c r="H15" s="12" t="s">
        <v>23</v>
      </c>
      <c r="I15" s="19">
        <v>42996</v>
      </c>
      <c r="J15" s="19">
        <v>42996</v>
      </c>
      <c r="K15" s="19">
        <v>42996</v>
      </c>
      <c r="L15" s="8">
        <v>253431323</v>
      </c>
      <c r="M15" s="9">
        <v>253389752.94</v>
      </c>
      <c r="N15" s="14">
        <v>99.983597110000005</v>
      </c>
      <c r="O15" s="10">
        <v>5.9880380699999999E-2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48</v>
      </c>
      <c r="C16" s="6" t="s">
        <v>77</v>
      </c>
      <c r="D16" s="6" t="s">
        <v>17</v>
      </c>
      <c r="E16" s="6" t="s">
        <v>28</v>
      </c>
      <c r="F16" s="19">
        <v>42997</v>
      </c>
      <c r="G16" s="4">
        <f t="shared" si="0"/>
        <v>1</v>
      </c>
      <c r="H16" s="12" t="s">
        <v>23</v>
      </c>
      <c r="I16" s="19">
        <v>42996</v>
      </c>
      <c r="J16" s="19">
        <v>42996</v>
      </c>
      <c r="K16" s="19">
        <v>42996</v>
      </c>
      <c r="L16" s="8">
        <v>85742797</v>
      </c>
      <c r="M16" s="9">
        <v>85728732.700000003</v>
      </c>
      <c r="N16" s="14">
        <v>99.983597110000005</v>
      </c>
      <c r="O16" s="10">
        <v>5.9880380699999999E-2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48</v>
      </c>
      <c r="C17" s="6" t="s">
        <v>77</v>
      </c>
      <c r="D17" s="6" t="s">
        <v>17</v>
      </c>
      <c r="E17" s="6" t="s">
        <v>29</v>
      </c>
      <c r="F17" s="19">
        <v>42997</v>
      </c>
      <c r="G17" s="4">
        <f t="shared" si="0"/>
        <v>1</v>
      </c>
      <c r="H17" s="12" t="s">
        <v>23</v>
      </c>
      <c r="I17" s="19">
        <v>42996</v>
      </c>
      <c r="J17" s="19">
        <v>42996</v>
      </c>
      <c r="K17" s="19">
        <v>42996</v>
      </c>
      <c r="L17" s="8">
        <v>3846838</v>
      </c>
      <c r="M17" s="9">
        <v>3846207.01</v>
      </c>
      <c r="N17" s="14">
        <v>99.983597110000005</v>
      </c>
      <c r="O17" s="10">
        <v>5.9880380699999999E-2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50</v>
      </c>
      <c r="C18" s="6" t="s">
        <v>51</v>
      </c>
      <c r="D18" s="6" t="s">
        <v>17</v>
      </c>
      <c r="E18" s="6" t="s">
        <v>47</v>
      </c>
      <c r="F18" s="19">
        <v>43000</v>
      </c>
      <c r="G18" s="4">
        <f t="shared" si="0"/>
        <v>4</v>
      </c>
      <c r="H18" s="12" t="s">
        <v>23</v>
      </c>
      <c r="I18" s="19">
        <v>42996</v>
      </c>
      <c r="J18" s="19">
        <v>42996</v>
      </c>
      <c r="K18" s="19">
        <v>42996</v>
      </c>
      <c r="L18" s="8">
        <v>10000000</v>
      </c>
      <c r="M18" s="9">
        <v>999310000</v>
      </c>
      <c r="N18" s="14">
        <v>99.930999999999997</v>
      </c>
      <c r="O18" s="10">
        <v>6.3006000000000006E-2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48</v>
      </c>
      <c r="C19" s="6" t="s">
        <v>77</v>
      </c>
      <c r="D19" s="6" t="s">
        <v>17</v>
      </c>
      <c r="E19" s="6" t="s">
        <v>30</v>
      </c>
      <c r="F19" s="19">
        <v>42997</v>
      </c>
      <c r="G19" s="4">
        <f t="shared" si="0"/>
        <v>1</v>
      </c>
      <c r="H19" s="12" t="s">
        <v>23</v>
      </c>
      <c r="I19" s="19">
        <v>42996</v>
      </c>
      <c r="J19" s="19">
        <v>42996</v>
      </c>
      <c r="K19" s="19">
        <v>42996</v>
      </c>
      <c r="L19" s="8">
        <v>2938210</v>
      </c>
      <c r="M19" s="9">
        <v>2937728.05</v>
      </c>
      <c r="N19" s="14">
        <v>99.983597110000005</v>
      </c>
      <c r="O19" s="10">
        <v>5.9880380699999999E-2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48</v>
      </c>
      <c r="C20" s="6" t="s">
        <v>77</v>
      </c>
      <c r="D20" s="6" t="s">
        <v>17</v>
      </c>
      <c r="E20" s="6" t="s">
        <v>31</v>
      </c>
      <c r="F20" s="19">
        <v>42997</v>
      </c>
      <c r="G20" s="4">
        <f t="shared" si="0"/>
        <v>1</v>
      </c>
      <c r="H20" s="12" t="s">
        <v>23</v>
      </c>
      <c r="I20" s="19">
        <v>42996</v>
      </c>
      <c r="J20" s="19">
        <v>42996</v>
      </c>
      <c r="K20" s="19">
        <v>42996</v>
      </c>
      <c r="L20" s="8">
        <v>201106234</v>
      </c>
      <c r="M20" s="9">
        <v>201073246.77000001</v>
      </c>
      <c r="N20" s="14">
        <v>99.983597110000005</v>
      </c>
      <c r="O20" s="10">
        <v>5.9880380699999999E-2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48</v>
      </c>
      <c r="C21" s="6" t="s">
        <v>77</v>
      </c>
      <c r="D21" s="6" t="s">
        <v>17</v>
      </c>
      <c r="E21" s="6" t="s">
        <v>32</v>
      </c>
      <c r="F21" s="19">
        <v>42997</v>
      </c>
      <c r="G21" s="4">
        <f t="shared" si="0"/>
        <v>1</v>
      </c>
      <c r="H21" s="12" t="s">
        <v>23</v>
      </c>
      <c r="I21" s="19">
        <v>42996</v>
      </c>
      <c r="J21" s="19">
        <v>42996</v>
      </c>
      <c r="K21" s="19">
        <v>42996</v>
      </c>
      <c r="L21" s="8">
        <v>1368674</v>
      </c>
      <c r="M21" s="9">
        <v>1368449.5</v>
      </c>
      <c r="N21" s="14">
        <v>99.983597110000005</v>
      </c>
      <c r="O21" s="10">
        <v>5.9880380699999999E-2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48</v>
      </c>
      <c r="C22" s="6" t="s">
        <v>77</v>
      </c>
      <c r="D22" s="6" t="s">
        <v>17</v>
      </c>
      <c r="E22" s="6" t="s">
        <v>33</v>
      </c>
      <c r="F22" s="19">
        <v>42997</v>
      </c>
      <c r="G22" s="4">
        <f t="shared" si="0"/>
        <v>1</v>
      </c>
      <c r="H22" s="12" t="s">
        <v>23</v>
      </c>
      <c r="I22" s="19">
        <v>42996</v>
      </c>
      <c r="J22" s="19">
        <v>42996</v>
      </c>
      <c r="K22" s="19">
        <v>42996</v>
      </c>
      <c r="L22" s="8">
        <v>11217563</v>
      </c>
      <c r="M22" s="9">
        <v>11215723</v>
      </c>
      <c r="N22" s="14">
        <v>99.983597110000005</v>
      </c>
      <c r="O22" s="10">
        <v>5.9880380699999999E-2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49</v>
      </c>
      <c r="C23" s="6" t="s">
        <v>76</v>
      </c>
      <c r="D23" s="6" t="s">
        <v>17</v>
      </c>
      <c r="E23" s="6" t="s">
        <v>34</v>
      </c>
      <c r="F23" s="19">
        <v>79522</v>
      </c>
      <c r="G23" s="4">
        <f t="shared" si="0"/>
        <v>36526</v>
      </c>
      <c r="H23" s="12" t="s">
        <v>23</v>
      </c>
      <c r="I23" s="19">
        <v>42996</v>
      </c>
      <c r="J23" s="19">
        <v>42996</v>
      </c>
      <c r="K23" s="19">
        <v>42996</v>
      </c>
      <c r="L23" s="8">
        <v>600000</v>
      </c>
      <c r="M23" s="9">
        <v>60000000</v>
      </c>
      <c r="N23" s="14">
        <v>100</v>
      </c>
      <c r="O23" s="10">
        <v>8.5500000000000007E-2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48</v>
      </c>
      <c r="C24" s="6" t="s">
        <v>77</v>
      </c>
      <c r="D24" s="6" t="s">
        <v>17</v>
      </c>
      <c r="E24" s="6" t="s">
        <v>34</v>
      </c>
      <c r="F24" s="19">
        <v>42997</v>
      </c>
      <c r="G24" s="4">
        <f t="shared" si="0"/>
        <v>1</v>
      </c>
      <c r="H24" s="12" t="s">
        <v>23</v>
      </c>
      <c r="I24" s="19">
        <v>42996</v>
      </c>
      <c r="J24" s="19">
        <v>42996</v>
      </c>
      <c r="K24" s="19">
        <v>42996</v>
      </c>
      <c r="L24" s="8">
        <v>16653740</v>
      </c>
      <c r="M24" s="9">
        <v>16651008.310000001</v>
      </c>
      <c r="N24" s="14">
        <v>99.983597110000005</v>
      </c>
      <c r="O24" s="10">
        <v>5.9880380699999999E-2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48</v>
      </c>
      <c r="C25" s="6" t="s">
        <v>77</v>
      </c>
      <c r="D25" s="6" t="s">
        <v>17</v>
      </c>
      <c r="E25" s="6" t="s">
        <v>35</v>
      </c>
      <c r="F25" s="19">
        <v>42997</v>
      </c>
      <c r="G25" s="4">
        <f t="shared" si="0"/>
        <v>1</v>
      </c>
      <c r="H25" s="12" t="s">
        <v>23</v>
      </c>
      <c r="I25" s="19">
        <v>42996</v>
      </c>
      <c r="J25" s="19">
        <v>42996</v>
      </c>
      <c r="K25" s="19">
        <v>42996</v>
      </c>
      <c r="L25" s="8">
        <v>179590025</v>
      </c>
      <c r="M25" s="9">
        <v>179560567.05000001</v>
      </c>
      <c r="N25" s="14">
        <v>99.983597110000005</v>
      </c>
      <c r="O25" s="10">
        <v>5.9880380699999999E-2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48</v>
      </c>
      <c r="C26" s="6" t="s">
        <v>77</v>
      </c>
      <c r="D26" s="6" t="s">
        <v>17</v>
      </c>
      <c r="E26" s="6" t="s">
        <v>36</v>
      </c>
      <c r="F26" s="19">
        <v>42997</v>
      </c>
      <c r="G26" s="4">
        <f t="shared" si="0"/>
        <v>1</v>
      </c>
      <c r="H26" s="12" t="s">
        <v>23</v>
      </c>
      <c r="I26" s="19">
        <v>42996</v>
      </c>
      <c r="J26" s="19">
        <v>42996</v>
      </c>
      <c r="K26" s="19">
        <v>42996</v>
      </c>
      <c r="L26" s="8">
        <v>122715865</v>
      </c>
      <c r="M26" s="9">
        <v>122695736.05</v>
      </c>
      <c r="N26" s="14">
        <v>99.983597110000005</v>
      </c>
      <c r="O26" s="10">
        <v>5.9880380699999999E-2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49</v>
      </c>
      <c r="C27" s="6" t="s">
        <v>76</v>
      </c>
      <c r="D27" s="6" t="s">
        <v>17</v>
      </c>
      <c r="E27" s="6" t="s">
        <v>37</v>
      </c>
      <c r="F27" s="19">
        <v>79522</v>
      </c>
      <c r="G27" s="4">
        <f t="shared" si="0"/>
        <v>36526</v>
      </c>
      <c r="H27" s="12" t="s">
        <v>23</v>
      </c>
      <c r="I27" s="19">
        <v>42996</v>
      </c>
      <c r="J27" s="19">
        <v>42996</v>
      </c>
      <c r="K27" s="19">
        <v>42996</v>
      </c>
      <c r="L27" s="8">
        <v>110000</v>
      </c>
      <c r="M27" s="9">
        <v>11000000</v>
      </c>
      <c r="N27" s="14">
        <v>100</v>
      </c>
      <c r="O27" s="10">
        <v>8.5500000000000007E-2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48</v>
      </c>
      <c r="C28" s="6" t="s">
        <v>77</v>
      </c>
      <c r="D28" s="6" t="s">
        <v>17</v>
      </c>
      <c r="E28" s="6" t="s">
        <v>37</v>
      </c>
      <c r="F28" s="19">
        <v>42997</v>
      </c>
      <c r="G28" s="4">
        <f t="shared" si="0"/>
        <v>1</v>
      </c>
      <c r="H28" s="12" t="s">
        <v>23</v>
      </c>
      <c r="I28" s="19">
        <v>42996</v>
      </c>
      <c r="J28" s="19">
        <v>42996</v>
      </c>
      <c r="K28" s="19">
        <v>42996</v>
      </c>
      <c r="L28" s="8">
        <v>15713717</v>
      </c>
      <c r="M28" s="9">
        <v>15711139.5</v>
      </c>
      <c r="N28" s="14">
        <v>99.983597110000005</v>
      </c>
      <c r="O28" s="10">
        <v>5.9880380699999999E-2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48</v>
      </c>
      <c r="C29" s="6" t="s">
        <v>77</v>
      </c>
      <c r="D29" s="6" t="s">
        <v>17</v>
      </c>
      <c r="E29" s="6" t="s">
        <v>18</v>
      </c>
      <c r="F29" s="19">
        <v>42997</v>
      </c>
      <c r="G29" s="4">
        <f t="shared" si="0"/>
        <v>1</v>
      </c>
      <c r="H29" s="12" t="s">
        <v>23</v>
      </c>
      <c r="I29" s="19">
        <v>42996</v>
      </c>
      <c r="J29" s="19">
        <v>42996</v>
      </c>
      <c r="K29" s="19">
        <v>42996</v>
      </c>
      <c r="L29" s="8">
        <v>83927509</v>
      </c>
      <c r="M29" s="9">
        <v>83913742.459999993</v>
      </c>
      <c r="N29" s="14">
        <v>99.983597110000005</v>
      </c>
      <c r="O29" s="10">
        <v>5.9880380699999999E-2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52</v>
      </c>
      <c r="C30" s="6" t="s">
        <v>53</v>
      </c>
      <c r="D30" s="6" t="s">
        <v>17</v>
      </c>
      <c r="E30" s="6" t="s">
        <v>21</v>
      </c>
      <c r="F30" s="19">
        <v>43006</v>
      </c>
      <c r="G30" s="4">
        <f t="shared" si="0"/>
        <v>10</v>
      </c>
      <c r="H30" s="12" t="s">
        <v>23</v>
      </c>
      <c r="I30" s="19">
        <v>42996</v>
      </c>
      <c r="J30" s="19">
        <v>42996</v>
      </c>
      <c r="K30" s="19">
        <v>42996</v>
      </c>
      <c r="L30" s="8">
        <v>500000</v>
      </c>
      <c r="M30" s="9">
        <v>49906350</v>
      </c>
      <c r="N30" s="14">
        <v>99.812700000000007</v>
      </c>
      <c r="O30" s="10">
        <v>6.8492999999999998E-2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49</v>
      </c>
      <c r="C31" s="6" t="s">
        <v>76</v>
      </c>
      <c r="D31" s="6" t="s">
        <v>17</v>
      </c>
      <c r="E31" s="6" t="s">
        <v>21</v>
      </c>
      <c r="F31" s="19">
        <v>79522</v>
      </c>
      <c r="G31" s="4">
        <f t="shared" si="0"/>
        <v>36526</v>
      </c>
      <c r="H31" s="12" t="s">
        <v>23</v>
      </c>
      <c r="I31" s="19">
        <v>42996</v>
      </c>
      <c r="J31" s="19">
        <v>42996</v>
      </c>
      <c r="K31" s="19">
        <v>42996</v>
      </c>
      <c r="L31" s="8">
        <v>1500000</v>
      </c>
      <c r="M31" s="9">
        <v>150000000</v>
      </c>
      <c r="N31" s="14">
        <v>100</v>
      </c>
      <c r="O31" s="10">
        <v>8.5500000000000007E-2</v>
      </c>
      <c r="P31" s="4" t="s">
        <v>20</v>
      </c>
      <c r="Q31" s="13"/>
    </row>
    <row r="32" spans="1:17" s="2" customFormat="1" x14ac:dyDescent="0.25">
      <c r="A32" s="4">
        <v>27</v>
      </c>
      <c r="B32" s="6" t="s">
        <v>48</v>
      </c>
      <c r="C32" s="6" t="s">
        <v>77</v>
      </c>
      <c r="D32" s="6" t="s">
        <v>17</v>
      </c>
      <c r="E32" s="6" t="s">
        <v>21</v>
      </c>
      <c r="F32" s="19">
        <v>42997</v>
      </c>
      <c r="G32" s="4">
        <f t="shared" si="0"/>
        <v>1</v>
      </c>
      <c r="H32" s="12" t="s">
        <v>23</v>
      </c>
      <c r="I32" s="19">
        <v>42996</v>
      </c>
      <c r="J32" s="19">
        <v>42996</v>
      </c>
      <c r="K32" s="19">
        <v>42996</v>
      </c>
      <c r="L32" s="8">
        <v>150606360</v>
      </c>
      <c r="M32" s="9">
        <v>150581656.19999999</v>
      </c>
      <c r="N32" s="14">
        <v>99.983597110000005</v>
      </c>
      <c r="O32" s="10">
        <v>5.9880380699999999E-2</v>
      </c>
      <c r="P32" s="4" t="s">
        <v>20</v>
      </c>
      <c r="Q32" s="13"/>
    </row>
    <row r="34" spans="1:1" x14ac:dyDescent="0.25">
      <c r="A34" s="1" t="s">
        <v>38</v>
      </c>
    </row>
  </sheetData>
  <sortState ref="B11:P33">
    <sortCondition ref="C11:C3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8.5703125" style="17" bestFit="1" customWidth="1"/>
    <col min="10" max="10" width="14.28515625" style="17" bestFit="1" customWidth="1"/>
    <col min="11" max="11" width="15.7109375" style="17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42997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2">
        <v>1</v>
      </c>
      <c r="B6" s="6" t="s">
        <v>41</v>
      </c>
      <c r="C6" s="6" t="s">
        <v>42</v>
      </c>
      <c r="D6" s="6" t="s">
        <v>17</v>
      </c>
      <c r="E6" s="6" t="s">
        <v>47</v>
      </c>
      <c r="F6" s="19">
        <v>43069</v>
      </c>
      <c r="G6" s="4">
        <f>F6-$F$3</f>
        <v>72</v>
      </c>
      <c r="H6" s="7" t="s">
        <v>19</v>
      </c>
      <c r="I6" s="19">
        <v>42996</v>
      </c>
      <c r="J6" s="19">
        <v>42996</v>
      </c>
      <c r="K6" s="19">
        <v>42997</v>
      </c>
      <c r="L6" s="8">
        <v>2500000</v>
      </c>
      <c r="M6" s="9">
        <v>247042000</v>
      </c>
      <c r="N6" s="14">
        <v>98.816800000000001</v>
      </c>
      <c r="O6" s="10">
        <v>6.0699999999999997E-2</v>
      </c>
      <c r="P6" s="4" t="s">
        <v>20</v>
      </c>
      <c r="R6" s="1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47</v>
      </c>
      <c r="F7" s="19">
        <v>43083</v>
      </c>
      <c r="G7" s="4">
        <f>F7-$F$3</f>
        <v>86</v>
      </c>
      <c r="H7" s="7" t="s">
        <v>19</v>
      </c>
      <c r="I7" s="19">
        <v>42996</v>
      </c>
      <c r="J7" s="19">
        <v>42996</v>
      </c>
      <c r="K7" s="19">
        <v>42997</v>
      </c>
      <c r="L7" s="8">
        <v>500000</v>
      </c>
      <c r="M7" s="9">
        <v>49292100</v>
      </c>
      <c r="N7" s="14">
        <v>98.584199999999996</v>
      </c>
      <c r="O7" s="10">
        <v>6.0951999999999999E-2</v>
      </c>
      <c r="P7" s="4" t="s">
        <v>20</v>
      </c>
    </row>
    <row r="8" spans="1:18" s="2" customFormat="1" x14ac:dyDescent="0.25">
      <c r="A8" s="4">
        <v>3</v>
      </c>
      <c r="B8" s="6" t="s">
        <v>54</v>
      </c>
      <c r="C8" s="6" t="s">
        <v>55</v>
      </c>
      <c r="D8" s="6" t="s">
        <v>17</v>
      </c>
      <c r="E8" s="6" t="s">
        <v>21</v>
      </c>
      <c r="F8" s="19">
        <v>46522</v>
      </c>
      <c r="G8" s="4">
        <f>F8-$F$3</f>
        <v>3525</v>
      </c>
      <c r="H8" s="7" t="s">
        <v>19</v>
      </c>
      <c r="I8" s="19">
        <v>42996</v>
      </c>
      <c r="J8" s="19">
        <v>42996</v>
      </c>
      <c r="K8" s="19">
        <v>42997</v>
      </c>
      <c r="L8" s="8">
        <v>1000000</v>
      </c>
      <c r="M8" s="9">
        <v>103618778</v>
      </c>
      <c r="N8" s="14">
        <v>101.28</v>
      </c>
      <c r="O8" s="10">
        <v>6.7143999999999995E-2</v>
      </c>
      <c r="P8" s="4" t="s">
        <v>20</v>
      </c>
    </row>
    <row r="9" spans="1:18" s="2" customFormat="1" x14ac:dyDescent="0.25">
      <c r="A9" s="4">
        <v>4</v>
      </c>
      <c r="B9" s="6" t="s">
        <v>54</v>
      </c>
      <c r="C9" s="6" t="s">
        <v>55</v>
      </c>
      <c r="D9" s="6" t="s">
        <v>17</v>
      </c>
      <c r="E9" s="6" t="s">
        <v>21</v>
      </c>
      <c r="F9" s="19">
        <v>46522</v>
      </c>
      <c r="G9" s="4">
        <f>F9-$F$3</f>
        <v>3525</v>
      </c>
      <c r="H9" s="7" t="s">
        <v>19</v>
      </c>
      <c r="I9" s="19">
        <v>42996</v>
      </c>
      <c r="J9" s="19">
        <v>42996</v>
      </c>
      <c r="K9" s="19">
        <v>42997</v>
      </c>
      <c r="L9" s="8">
        <v>1000000</v>
      </c>
      <c r="M9" s="9">
        <v>103573778</v>
      </c>
      <c r="N9" s="14">
        <v>101.235</v>
      </c>
      <c r="O9" s="10">
        <v>6.7210000000000006E-2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54</v>
      </c>
      <c r="C10" s="6" t="s">
        <v>55</v>
      </c>
      <c r="D10" s="6" t="s">
        <v>17</v>
      </c>
      <c r="E10" s="6" t="s">
        <v>21</v>
      </c>
      <c r="F10" s="19">
        <v>46522</v>
      </c>
      <c r="G10" s="4">
        <f t="shared" ref="G10:G11" si="0">F10-$F$3</f>
        <v>3525</v>
      </c>
      <c r="H10" s="7" t="s">
        <v>19</v>
      </c>
      <c r="I10" s="19">
        <v>42996</v>
      </c>
      <c r="J10" s="19">
        <v>42996</v>
      </c>
      <c r="K10" s="19">
        <v>42997</v>
      </c>
      <c r="L10" s="8">
        <v>500000</v>
      </c>
      <c r="M10" s="9">
        <v>51824389</v>
      </c>
      <c r="N10" s="14">
        <v>101.31</v>
      </c>
      <c r="O10" s="10">
        <v>6.7100999999999994E-2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54</v>
      </c>
      <c r="C11" s="6" t="s">
        <v>55</v>
      </c>
      <c r="D11" s="6" t="s">
        <v>17</v>
      </c>
      <c r="E11" s="6" t="s">
        <v>21</v>
      </c>
      <c r="F11" s="19">
        <v>46522</v>
      </c>
      <c r="G11" s="4">
        <f t="shared" si="0"/>
        <v>3525</v>
      </c>
      <c r="H11" s="7" t="s">
        <v>19</v>
      </c>
      <c r="I11" s="19">
        <v>42996</v>
      </c>
      <c r="J11" s="19">
        <v>42996</v>
      </c>
      <c r="K11" s="19">
        <v>42997</v>
      </c>
      <c r="L11" s="8">
        <v>500000</v>
      </c>
      <c r="M11" s="9">
        <v>51791889</v>
      </c>
      <c r="N11" s="14">
        <v>101.245</v>
      </c>
      <c r="O11" s="10">
        <v>6.7195000000000005E-2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56</v>
      </c>
      <c r="C12" s="6" t="s">
        <v>77</v>
      </c>
      <c r="D12" s="6" t="s">
        <v>17</v>
      </c>
      <c r="E12" s="6" t="s">
        <v>22</v>
      </c>
      <c r="F12" s="19">
        <v>42998</v>
      </c>
      <c r="G12" s="4">
        <f t="shared" ref="G12:G31" si="1">F12-$F$3</f>
        <v>1</v>
      </c>
      <c r="H12" s="12" t="s">
        <v>23</v>
      </c>
      <c r="I12" s="19">
        <v>42997</v>
      </c>
      <c r="J12" s="19">
        <v>42997</v>
      </c>
      <c r="K12" s="19">
        <v>42997</v>
      </c>
      <c r="L12" s="8">
        <v>153932088</v>
      </c>
      <c r="M12" s="9">
        <v>153906752.49000001</v>
      </c>
      <c r="N12" s="14">
        <v>99.983541110000004</v>
      </c>
      <c r="O12" s="10">
        <v>6.0084842899999998E-2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56</v>
      </c>
      <c r="C13" s="6" t="s">
        <v>77</v>
      </c>
      <c r="D13" s="6" t="s">
        <v>17</v>
      </c>
      <c r="E13" s="6" t="s">
        <v>24</v>
      </c>
      <c r="F13" s="19">
        <v>42998</v>
      </c>
      <c r="G13" s="4">
        <f t="shared" si="1"/>
        <v>1</v>
      </c>
      <c r="H13" s="12" t="s">
        <v>23</v>
      </c>
      <c r="I13" s="19">
        <v>42997</v>
      </c>
      <c r="J13" s="19">
        <v>42997</v>
      </c>
      <c r="K13" s="19">
        <v>42997</v>
      </c>
      <c r="L13" s="8">
        <v>14622124</v>
      </c>
      <c r="M13" s="9">
        <v>14619717.359999999</v>
      </c>
      <c r="N13" s="14">
        <v>99.983541110000004</v>
      </c>
      <c r="O13" s="10">
        <v>6.0084842899999998E-2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56</v>
      </c>
      <c r="C14" s="6" t="s">
        <v>77</v>
      </c>
      <c r="D14" s="6" t="s">
        <v>17</v>
      </c>
      <c r="E14" s="6" t="s">
        <v>25</v>
      </c>
      <c r="F14" s="19">
        <v>42998</v>
      </c>
      <c r="G14" s="4">
        <f t="shared" si="1"/>
        <v>1</v>
      </c>
      <c r="H14" s="12" t="s">
        <v>23</v>
      </c>
      <c r="I14" s="19">
        <v>42997</v>
      </c>
      <c r="J14" s="19">
        <v>42997</v>
      </c>
      <c r="K14" s="19">
        <v>42997</v>
      </c>
      <c r="L14" s="8">
        <v>848842</v>
      </c>
      <c r="M14" s="9">
        <v>848702.29</v>
      </c>
      <c r="N14" s="14">
        <v>99.983541110000004</v>
      </c>
      <c r="O14" s="10">
        <v>6.0084842899999998E-2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56</v>
      </c>
      <c r="C15" s="6" t="s">
        <v>77</v>
      </c>
      <c r="D15" s="6" t="s">
        <v>17</v>
      </c>
      <c r="E15" s="6" t="s">
        <v>26</v>
      </c>
      <c r="F15" s="19">
        <v>42998</v>
      </c>
      <c r="G15" s="4">
        <f t="shared" si="1"/>
        <v>1</v>
      </c>
      <c r="H15" s="12" t="s">
        <v>23</v>
      </c>
      <c r="I15" s="19">
        <v>42997</v>
      </c>
      <c r="J15" s="19">
        <v>42997</v>
      </c>
      <c r="K15" s="19">
        <v>42997</v>
      </c>
      <c r="L15" s="8">
        <v>3583718</v>
      </c>
      <c r="M15" s="9">
        <v>3583128.16</v>
      </c>
      <c r="N15" s="14">
        <v>99.983541110000004</v>
      </c>
      <c r="O15" s="10">
        <v>6.0084842899999998E-2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56</v>
      </c>
      <c r="C16" s="6" t="s">
        <v>77</v>
      </c>
      <c r="D16" s="6" t="s">
        <v>17</v>
      </c>
      <c r="E16" s="6" t="s">
        <v>27</v>
      </c>
      <c r="F16" s="19">
        <v>42998</v>
      </c>
      <c r="G16" s="4">
        <f t="shared" si="1"/>
        <v>1</v>
      </c>
      <c r="H16" s="12" t="s">
        <v>23</v>
      </c>
      <c r="I16" s="19">
        <v>42997</v>
      </c>
      <c r="J16" s="19">
        <v>42997</v>
      </c>
      <c r="K16" s="19">
        <v>42997</v>
      </c>
      <c r="L16" s="8">
        <v>188372561</v>
      </c>
      <c r="M16" s="9">
        <v>188341556.97</v>
      </c>
      <c r="N16" s="14">
        <v>99.983541110000004</v>
      </c>
      <c r="O16" s="10">
        <v>6.0084842899999998E-2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56</v>
      </c>
      <c r="C17" s="6" t="s">
        <v>77</v>
      </c>
      <c r="D17" s="6" t="s">
        <v>17</v>
      </c>
      <c r="E17" s="6" t="s">
        <v>28</v>
      </c>
      <c r="F17" s="19">
        <v>42998</v>
      </c>
      <c r="G17" s="4">
        <f t="shared" si="1"/>
        <v>1</v>
      </c>
      <c r="H17" s="12" t="s">
        <v>23</v>
      </c>
      <c r="I17" s="19">
        <v>42997</v>
      </c>
      <c r="J17" s="19">
        <v>42997</v>
      </c>
      <c r="K17" s="19">
        <v>42997</v>
      </c>
      <c r="L17" s="8">
        <v>85333590</v>
      </c>
      <c r="M17" s="9">
        <v>85319545.040000007</v>
      </c>
      <c r="N17" s="14">
        <v>99.983541110000004</v>
      </c>
      <c r="O17" s="10">
        <v>6.0084842899999998E-2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56</v>
      </c>
      <c r="C18" s="6" t="s">
        <v>77</v>
      </c>
      <c r="D18" s="6" t="s">
        <v>17</v>
      </c>
      <c r="E18" s="6" t="s">
        <v>29</v>
      </c>
      <c r="F18" s="19">
        <v>42998</v>
      </c>
      <c r="G18" s="4">
        <f t="shared" si="1"/>
        <v>1</v>
      </c>
      <c r="H18" s="12" t="s">
        <v>23</v>
      </c>
      <c r="I18" s="19">
        <v>42997</v>
      </c>
      <c r="J18" s="19">
        <v>42997</v>
      </c>
      <c r="K18" s="19">
        <v>42997</v>
      </c>
      <c r="L18" s="8">
        <v>3847469</v>
      </c>
      <c r="M18" s="9">
        <v>3846835.75</v>
      </c>
      <c r="N18" s="14">
        <v>99.983541110000004</v>
      </c>
      <c r="O18" s="10">
        <v>6.0084842899999998E-2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57</v>
      </c>
      <c r="C19" s="6" t="s">
        <v>58</v>
      </c>
      <c r="D19" s="6" t="s">
        <v>17</v>
      </c>
      <c r="E19" s="6" t="s">
        <v>47</v>
      </c>
      <c r="F19" s="19">
        <v>43025</v>
      </c>
      <c r="G19" s="4">
        <f t="shared" si="1"/>
        <v>28</v>
      </c>
      <c r="H19" s="12" t="s">
        <v>23</v>
      </c>
      <c r="I19" s="19">
        <v>42997</v>
      </c>
      <c r="J19" s="19">
        <v>42997</v>
      </c>
      <c r="K19" s="19">
        <v>42997</v>
      </c>
      <c r="L19" s="8">
        <v>7500000</v>
      </c>
      <c r="M19" s="9">
        <v>746449500</v>
      </c>
      <c r="N19" s="14">
        <v>99.526600000000002</v>
      </c>
      <c r="O19" s="10">
        <v>6.2004999999999998E-2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59</v>
      </c>
      <c r="C20" s="6" t="s">
        <v>60</v>
      </c>
      <c r="D20" s="6" t="s">
        <v>17</v>
      </c>
      <c r="E20" s="6" t="s">
        <v>47</v>
      </c>
      <c r="F20" s="19">
        <v>43003</v>
      </c>
      <c r="G20" s="4">
        <f t="shared" si="1"/>
        <v>6</v>
      </c>
      <c r="H20" s="12" t="s">
        <v>23</v>
      </c>
      <c r="I20" s="19">
        <v>42997</v>
      </c>
      <c r="J20" s="19">
        <v>42997</v>
      </c>
      <c r="K20" s="19">
        <v>42997</v>
      </c>
      <c r="L20" s="8">
        <v>19500000</v>
      </c>
      <c r="M20" s="9">
        <v>1947981750</v>
      </c>
      <c r="N20" s="14">
        <v>99.896500000000003</v>
      </c>
      <c r="O20" s="10">
        <v>6.3028000000000001E-2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57</v>
      </c>
      <c r="C21" s="6" t="s">
        <v>58</v>
      </c>
      <c r="D21" s="6" t="s">
        <v>17</v>
      </c>
      <c r="E21" s="6" t="s">
        <v>47</v>
      </c>
      <c r="F21" s="19">
        <v>43025</v>
      </c>
      <c r="G21" s="4">
        <f t="shared" si="1"/>
        <v>28</v>
      </c>
      <c r="H21" s="12" t="s">
        <v>23</v>
      </c>
      <c r="I21" s="19">
        <v>42997</v>
      </c>
      <c r="J21" s="19">
        <v>42997</v>
      </c>
      <c r="K21" s="19">
        <v>42997</v>
      </c>
      <c r="L21" s="8">
        <v>2500000</v>
      </c>
      <c r="M21" s="9">
        <v>248816500</v>
      </c>
      <c r="N21" s="14">
        <v>99.526600000000002</v>
      </c>
      <c r="O21" s="10">
        <v>6.2004999999999998E-2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61</v>
      </c>
      <c r="C22" s="6" t="s">
        <v>62</v>
      </c>
      <c r="D22" s="6" t="s">
        <v>17</v>
      </c>
      <c r="E22" s="6" t="s">
        <v>47</v>
      </c>
      <c r="F22" s="19">
        <v>43000</v>
      </c>
      <c r="G22" s="4">
        <f t="shared" si="1"/>
        <v>3</v>
      </c>
      <c r="H22" s="12" t="s">
        <v>23</v>
      </c>
      <c r="I22" s="19">
        <v>42997</v>
      </c>
      <c r="J22" s="19">
        <v>42997</v>
      </c>
      <c r="K22" s="19">
        <v>42997</v>
      </c>
      <c r="L22" s="8">
        <v>15000000</v>
      </c>
      <c r="M22" s="9">
        <v>1499223000</v>
      </c>
      <c r="N22" s="14">
        <v>99.9482</v>
      </c>
      <c r="O22" s="10">
        <v>6.3056000000000001E-2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56</v>
      </c>
      <c r="C23" s="6" t="s">
        <v>77</v>
      </c>
      <c r="D23" s="6" t="s">
        <v>17</v>
      </c>
      <c r="E23" s="6" t="s">
        <v>30</v>
      </c>
      <c r="F23" s="19">
        <v>42998</v>
      </c>
      <c r="G23" s="4">
        <f t="shared" si="1"/>
        <v>1</v>
      </c>
      <c r="H23" s="12" t="s">
        <v>23</v>
      </c>
      <c r="I23" s="19">
        <v>42997</v>
      </c>
      <c r="J23" s="19">
        <v>42997</v>
      </c>
      <c r="K23" s="19">
        <v>42997</v>
      </c>
      <c r="L23" s="8">
        <v>3701669</v>
      </c>
      <c r="M23" s="9">
        <v>3701059.75</v>
      </c>
      <c r="N23" s="14">
        <v>99.983541110000004</v>
      </c>
      <c r="O23" s="10">
        <v>6.0084842899999998E-2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56</v>
      </c>
      <c r="C24" s="6" t="s">
        <v>77</v>
      </c>
      <c r="D24" s="6" t="s">
        <v>17</v>
      </c>
      <c r="E24" s="6" t="s">
        <v>31</v>
      </c>
      <c r="F24" s="19">
        <v>42998</v>
      </c>
      <c r="G24" s="4">
        <f t="shared" si="1"/>
        <v>1</v>
      </c>
      <c r="H24" s="12" t="s">
        <v>23</v>
      </c>
      <c r="I24" s="19">
        <v>42997</v>
      </c>
      <c r="J24" s="19">
        <v>42997</v>
      </c>
      <c r="K24" s="19">
        <v>42997</v>
      </c>
      <c r="L24" s="8">
        <v>181682461</v>
      </c>
      <c r="M24" s="9">
        <v>181652558.08000001</v>
      </c>
      <c r="N24" s="14">
        <v>99.983541110000004</v>
      </c>
      <c r="O24" s="10">
        <v>6.0084842899999998E-2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56</v>
      </c>
      <c r="C25" s="6" t="s">
        <v>77</v>
      </c>
      <c r="D25" s="6" t="s">
        <v>17</v>
      </c>
      <c r="E25" s="6" t="s">
        <v>32</v>
      </c>
      <c r="F25" s="19">
        <v>42998</v>
      </c>
      <c r="G25" s="4">
        <f t="shared" si="1"/>
        <v>1</v>
      </c>
      <c r="H25" s="12" t="s">
        <v>23</v>
      </c>
      <c r="I25" s="19">
        <v>42997</v>
      </c>
      <c r="J25" s="19">
        <v>42997</v>
      </c>
      <c r="K25" s="19">
        <v>42997</v>
      </c>
      <c r="L25" s="8">
        <v>1368489</v>
      </c>
      <c r="M25" s="9">
        <v>1368263.76</v>
      </c>
      <c r="N25" s="14">
        <v>99.983541110000004</v>
      </c>
      <c r="O25" s="10">
        <v>6.0084842899999998E-2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56</v>
      </c>
      <c r="C26" s="6" t="s">
        <v>77</v>
      </c>
      <c r="D26" s="6" t="s">
        <v>17</v>
      </c>
      <c r="E26" s="6" t="s">
        <v>33</v>
      </c>
      <c r="F26" s="19">
        <v>42998</v>
      </c>
      <c r="G26" s="4">
        <f t="shared" si="1"/>
        <v>1</v>
      </c>
      <c r="H26" s="12" t="s">
        <v>23</v>
      </c>
      <c r="I26" s="19">
        <v>42997</v>
      </c>
      <c r="J26" s="19">
        <v>42997</v>
      </c>
      <c r="K26" s="19">
        <v>42997</v>
      </c>
      <c r="L26" s="8">
        <v>11045728</v>
      </c>
      <c r="M26" s="9">
        <v>11043910</v>
      </c>
      <c r="N26" s="14">
        <v>99.983541110000004</v>
      </c>
      <c r="O26" s="10">
        <v>6.0084842899999998E-2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56</v>
      </c>
      <c r="C27" s="6" t="s">
        <v>77</v>
      </c>
      <c r="D27" s="6" t="s">
        <v>17</v>
      </c>
      <c r="E27" s="6" t="s">
        <v>34</v>
      </c>
      <c r="F27" s="19">
        <v>42998</v>
      </c>
      <c r="G27" s="4">
        <f t="shared" si="1"/>
        <v>1</v>
      </c>
      <c r="H27" s="12" t="s">
        <v>23</v>
      </c>
      <c r="I27" s="19">
        <v>42997</v>
      </c>
      <c r="J27" s="19">
        <v>42997</v>
      </c>
      <c r="K27" s="19">
        <v>42997</v>
      </c>
      <c r="L27" s="8">
        <v>55608637</v>
      </c>
      <c r="M27" s="9">
        <v>55599484.439999998</v>
      </c>
      <c r="N27" s="14">
        <v>99.983541110000004</v>
      </c>
      <c r="O27" s="10">
        <v>6.0084842899999998E-2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56</v>
      </c>
      <c r="C28" s="6" t="s">
        <v>77</v>
      </c>
      <c r="D28" s="6" t="s">
        <v>17</v>
      </c>
      <c r="E28" s="6" t="s">
        <v>35</v>
      </c>
      <c r="F28" s="19">
        <v>42998</v>
      </c>
      <c r="G28" s="4">
        <f t="shared" si="1"/>
        <v>1</v>
      </c>
      <c r="H28" s="12" t="s">
        <v>23</v>
      </c>
      <c r="I28" s="19">
        <v>42997</v>
      </c>
      <c r="J28" s="19">
        <v>42997</v>
      </c>
      <c r="K28" s="19">
        <v>42997</v>
      </c>
      <c r="L28" s="8">
        <v>157874758</v>
      </c>
      <c r="M28" s="9">
        <v>157848773.56999999</v>
      </c>
      <c r="N28" s="14">
        <v>99.983541110000004</v>
      </c>
      <c r="O28" s="10">
        <v>6.0084842899999998E-2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56</v>
      </c>
      <c r="C29" s="6" t="s">
        <v>77</v>
      </c>
      <c r="D29" s="6" t="s">
        <v>17</v>
      </c>
      <c r="E29" s="6" t="s">
        <v>36</v>
      </c>
      <c r="F29" s="19">
        <v>42998</v>
      </c>
      <c r="G29" s="4">
        <f t="shared" si="1"/>
        <v>1</v>
      </c>
      <c r="H29" s="12" t="s">
        <v>23</v>
      </c>
      <c r="I29" s="19">
        <v>42997</v>
      </c>
      <c r="J29" s="19">
        <v>42997</v>
      </c>
      <c r="K29" s="19">
        <v>42997</v>
      </c>
      <c r="L29" s="8">
        <v>124851674</v>
      </c>
      <c r="M29" s="9">
        <v>124831124.8</v>
      </c>
      <c r="N29" s="14">
        <v>99.983541110000004</v>
      </c>
      <c r="O29" s="10">
        <v>6.0084842899999998E-2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56</v>
      </c>
      <c r="C30" s="6" t="s">
        <v>77</v>
      </c>
      <c r="D30" s="6" t="s">
        <v>17</v>
      </c>
      <c r="E30" s="6" t="s">
        <v>37</v>
      </c>
      <c r="F30" s="19">
        <v>42998</v>
      </c>
      <c r="G30" s="4">
        <f t="shared" si="1"/>
        <v>1</v>
      </c>
      <c r="H30" s="12" t="s">
        <v>23</v>
      </c>
      <c r="I30" s="19">
        <v>42997</v>
      </c>
      <c r="J30" s="19">
        <v>42997</v>
      </c>
      <c r="K30" s="19">
        <v>42997</v>
      </c>
      <c r="L30" s="8">
        <v>12115627</v>
      </c>
      <c r="M30" s="9">
        <v>12113632.9</v>
      </c>
      <c r="N30" s="14">
        <v>99.983541110000004</v>
      </c>
      <c r="O30" s="10">
        <v>6.0084842899999998E-2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56</v>
      </c>
      <c r="C31" s="6" t="s">
        <v>77</v>
      </c>
      <c r="D31" s="6" t="s">
        <v>17</v>
      </c>
      <c r="E31" s="6" t="s">
        <v>18</v>
      </c>
      <c r="F31" s="19">
        <v>42998</v>
      </c>
      <c r="G31" s="4">
        <f t="shared" si="1"/>
        <v>1</v>
      </c>
      <c r="H31" s="12" t="s">
        <v>23</v>
      </c>
      <c r="I31" s="19">
        <v>42997</v>
      </c>
      <c r="J31" s="19">
        <v>42997</v>
      </c>
      <c r="K31" s="19">
        <v>42997</v>
      </c>
      <c r="L31" s="8">
        <v>83210565</v>
      </c>
      <c r="M31" s="9">
        <v>83196869.459999993</v>
      </c>
      <c r="N31" s="14">
        <v>99.983541110000004</v>
      </c>
      <c r="O31" s="10">
        <v>6.0084842899999998E-2</v>
      </c>
      <c r="P31" s="4" t="s">
        <v>20</v>
      </c>
      <c r="Q31" s="13"/>
    </row>
    <row r="32" spans="1:17" x14ac:dyDescent="0.25">
      <c r="A32" s="15"/>
    </row>
    <row r="33" spans="1:4" x14ac:dyDescent="0.25">
      <c r="A33" s="1" t="s">
        <v>38</v>
      </c>
      <c r="D3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11" width="13.285156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42998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2">
        <v>1</v>
      </c>
      <c r="B6" s="6" t="s">
        <v>63</v>
      </c>
      <c r="C6" s="6" t="s">
        <v>64</v>
      </c>
      <c r="D6" s="6" t="s">
        <v>17</v>
      </c>
      <c r="E6" s="6" t="s">
        <v>47</v>
      </c>
      <c r="F6" s="19">
        <v>43076</v>
      </c>
      <c r="G6" s="4">
        <f>F6-$F$3</f>
        <v>78</v>
      </c>
      <c r="H6" s="7" t="s">
        <v>19</v>
      </c>
      <c r="I6" s="19">
        <v>42997</v>
      </c>
      <c r="J6" s="19">
        <v>42997</v>
      </c>
      <c r="K6" s="19">
        <v>42998</v>
      </c>
      <c r="L6" s="8">
        <v>1000000</v>
      </c>
      <c r="M6" s="9">
        <v>98715300</v>
      </c>
      <c r="N6" s="14">
        <v>98.715299999999999</v>
      </c>
      <c r="O6" s="10">
        <v>6.0900000000000003E-2</v>
      </c>
      <c r="P6" s="4" t="s">
        <v>20</v>
      </c>
      <c r="R6" s="11"/>
    </row>
    <row r="7" spans="1:18" s="2" customFormat="1" x14ac:dyDescent="0.25">
      <c r="A7" s="4">
        <v>2</v>
      </c>
      <c r="B7" s="6" t="s">
        <v>65</v>
      </c>
      <c r="C7" s="6" t="s">
        <v>77</v>
      </c>
      <c r="D7" s="6" t="s">
        <v>17</v>
      </c>
      <c r="E7" s="6" t="s">
        <v>22</v>
      </c>
      <c r="F7" s="19">
        <v>42999</v>
      </c>
      <c r="G7" s="4">
        <f t="shared" ref="G7:G23" si="0">F7-$F$3</f>
        <v>1</v>
      </c>
      <c r="H7" s="12" t="s">
        <v>23</v>
      </c>
      <c r="I7" s="19">
        <v>42998</v>
      </c>
      <c r="J7" s="19">
        <v>42998</v>
      </c>
      <c r="K7" s="19">
        <v>42998</v>
      </c>
      <c r="L7" s="8">
        <v>89329904</v>
      </c>
      <c r="M7" s="9">
        <v>89315340.079999998</v>
      </c>
      <c r="N7" s="14">
        <v>99.983696480000006</v>
      </c>
      <c r="O7" s="10">
        <v>5.9517536500000003E-2</v>
      </c>
      <c r="P7" s="4" t="s">
        <v>20</v>
      </c>
      <c r="Q7" s="13"/>
    </row>
    <row r="8" spans="1:18" s="2" customFormat="1" x14ac:dyDescent="0.25">
      <c r="A8" s="4">
        <v>3</v>
      </c>
      <c r="B8" s="6" t="s">
        <v>65</v>
      </c>
      <c r="C8" s="6" t="s">
        <v>77</v>
      </c>
      <c r="D8" s="6" t="s">
        <v>17</v>
      </c>
      <c r="E8" s="6" t="s">
        <v>24</v>
      </c>
      <c r="F8" s="19">
        <v>42999</v>
      </c>
      <c r="G8" s="4">
        <f t="shared" si="0"/>
        <v>1</v>
      </c>
      <c r="H8" s="12" t="s">
        <v>23</v>
      </c>
      <c r="I8" s="19">
        <v>42998</v>
      </c>
      <c r="J8" s="19">
        <v>42998</v>
      </c>
      <c r="K8" s="19">
        <v>42998</v>
      </c>
      <c r="L8" s="8">
        <v>14273374</v>
      </c>
      <c r="M8" s="9">
        <v>14271046.939999999</v>
      </c>
      <c r="N8" s="14">
        <v>99.983696480000006</v>
      </c>
      <c r="O8" s="10">
        <v>5.9517536500000003E-2</v>
      </c>
      <c r="P8" s="4" t="s">
        <v>20</v>
      </c>
      <c r="Q8" s="13"/>
    </row>
    <row r="9" spans="1:18" s="2" customFormat="1" x14ac:dyDescent="0.25">
      <c r="A9" s="4">
        <v>4</v>
      </c>
      <c r="B9" s="6" t="s">
        <v>65</v>
      </c>
      <c r="C9" s="6" t="s">
        <v>77</v>
      </c>
      <c r="D9" s="6" t="s">
        <v>17</v>
      </c>
      <c r="E9" s="6" t="s">
        <v>25</v>
      </c>
      <c r="F9" s="19">
        <v>42999</v>
      </c>
      <c r="G9" s="4">
        <f t="shared" si="0"/>
        <v>1</v>
      </c>
      <c r="H9" s="12" t="s">
        <v>23</v>
      </c>
      <c r="I9" s="19">
        <v>42998</v>
      </c>
      <c r="J9" s="19">
        <v>42998</v>
      </c>
      <c r="K9" s="19">
        <v>42998</v>
      </c>
      <c r="L9" s="8">
        <v>605301</v>
      </c>
      <c r="M9" s="9">
        <v>605202.31000000006</v>
      </c>
      <c r="N9" s="14">
        <v>99.983696480000006</v>
      </c>
      <c r="O9" s="10">
        <v>5.9517536500000003E-2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65</v>
      </c>
      <c r="C10" s="6" t="s">
        <v>77</v>
      </c>
      <c r="D10" s="6" t="s">
        <v>17</v>
      </c>
      <c r="E10" s="6" t="s">
        <v>26</v>
      </c>
      <c r="F10" s="19">
        <v>42999</v>
      </c>
      <c r="G10" s="4">
        <f t="shared" si="0"/>
        <v>1</v>
      </c>
      <c r="H10" s="12" t="s">
        <v>23</v>
      </c>
      <c r="I10" s="19">
        <v>42998</v>
      </c>
      <c r="J10" s="19">
        <v>42998</v>
      </c>
      <c r="K10" s="19">
        <v>42998</v>
      </c>
      <c r="L10" s="8">
        <v>104622634</v>
      </c>
      <c r="M10" s="9">
        <v>104605576.83</v>
      </c>
      <c r="N10" s="14">
        <v>99.983696480000006</v>
      </c>
      <c r="O10" s="10">
        <v>5.9517536500000003E-2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65</v>
      </c>
      <c r="C11" s="6" t="s">
        <v>77</v>
      </c>
      <c r="D11" s="6" t="s">
        <v>17</v>
      </c>
      <c r="E11" s="6" t="s">
        <v>27</v>
      </c>
      <c r="F11" s="19">
        <v>42999</v>
      </c>
      <c r="G11" s="4">
        <f t="shared" si="0"/>
        <v>1</v>
      </c>
      <c r="H11" s="12" t="s">
        <v>23</v>
      </c>
      <c r="I11" s="19">
        <v>42998</v>
      </c>
      <c r="J11" s="19">
        <v>42998</v>
      </c>
      <c r="K11" s="19">
        <v>42998</v>
      </c>
      <c r="L11" s="8">
        <v>188509085</v>
      </c>
      <c r="M11" s="9">
        <v>188478351.38</v>
      </c>
      <c r="N11" s="14">
        <v>99.983696480000006</v>
      </c>
      <c r="O11" s="10">
        <v>5.9517536500000003E-2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65</v>
      </c>
      <c r="C12" s="6" t="s">
        <v>77</v>
      </c>
      <c r="D12" s="6" t="s">
        <v>17</v>
      </c>
      <c r="E12" s="6" t="s">
        <v>28</v>
      </c>
      <c r="F12" s="19">
        <v>42999</v>
      </c>
      <c r="G12" s="4">
        <f t="shared" si="0"/>
        <v>1</v>
      </c>
      <c r="H12" s="12" t="s">
        <v>23</v>
      </c>
      <c r="I12" s="19">
        <v>42998</v>
      </c>
      <c r="J12" s="19">
        <v>42998</v>
      </c>
      <c r="K12" s="19">
        <v>42998</v>
      </c>
      <c r="L12" s="8">
        <v>85362620</v>
      </c>
      <c r="M12" s="9">
        <v>85348702.890000001</v>
      </c>
      <c r="N12" s="14">
        <v>99.983696480000006</v>
      </c>
      <c r="O12" s="10">
        <v>5.9517536500000003E-2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65</v>
      </c>
      <c r="C13" s="6" t="s">
        <v>77</v>
      </c>
      <c r="D13" s="6" t="s">
        <v>17</v>
      </c>
      <c r="E13" s="6" t="s">
        <v>29</v>
      </c>
      <c r="F13" s="19">
        <v>42999</v>
      </c>
      <c r="G13" s="4">
        <f t="shared" si="0"/>
        <v>1</v>
      </c>
      <c r="H13" s="12" t="s">
        <v>23</v>
      </c>
      <c r="I13" s="19">
        <v>42998</v>
      </c>
      <c r="J13" s="19">
        <v>42998</v>
      </c>
      <c r="K13" s="19">
        <v>42998</v>
      </c>
      <c r="L13" s="8">
        <v>3848102</v>
      </c>
      <c r="M13" s="9">
        <v>3847474.62</v>
      </c>
      <c r="N13" s="14">
        <v>99.983696480000006</v>
      </c>
      <c r="O13" s="10">
        <v>5.9517536500000003E-2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50</v>
      </c>
      <c r="C14" s="6" t="s">
        <v>51</v>
      </c>
      <c r="D14" s="6" t="s">
        <v>17</v>
      </c>
      <c r="E14" s="6" t="s">
        <v>47</v>
      </c>
      <c r="F14" s="19">
        <v>43000</v>
      </c>
      <c r="G14" s="4">
        <f t="shared" si="0"/>
        <v>2</v>
      </c>
      <c r="H14" s="12" t="s">
        <v>23</v>
      </c>
      <c r="I14" s="19">
        <v>42998</v>
      </c>
      <c r="J14" s="19">
        <v>42998</v>
      </c>
      <c r="K14" s="19">
        <v>42998</v>
      </c>
      <c r="L14" s="8">
        <v>10000000</v>
      </c>
      <c r="M14" s="9">
        <v>999658000</v>
      </c>
      <c r="N14" s="14">
        <v>99.965800000000002</v>
      </c>
      <c r="O14" s="10">
        <v>6.2435999999999998E-2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65</v>
      </c>
      <c r="C15" s="6" t="s">
        <v>77</v>
      </c>
      <c r="D15" s="6" t="s">
        <v>17</v>
      </c>
      <c r="E15" s="6" t="s">
        <v>30</v>
      </c>
      <c r="F15" s="19">
        <v>42999</v>
      </c>
      <c r="G15" s="4">
        <f t="shared" si="0"/>
        <v>1</v>
      </c>
      <c r="H15" s="12" t="s">
        <v>23</v>
      </c>
      <c r="I15" s="19">
        <v>42998</v>
      </c>
      <c r="J15" s="19">
        <v>42998</v>
      </c>
      <c r="K15" s="19">
        <v>42998</v>
      </c>
      <c r="L15" s="8">
        <v>3181018</v>
      </c>
      <c r="M15" s="9">
        <v>3180499.38</v>
      </c>
      <c r="N15" s="14">
        <v>99.983696480000006</v>
      </c>
      <c r="O15" s="10">
        <v>5.9517536500000003E-2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65</v>
      </c>
      <c r="C16" s="6" t="s">
        <v>77</v>
      </c>
      <c r="D16" s="6" t="s">
        <v>17</v>
      </c>
      <c r="E16" s="6" t="s">
        <v>31</v>
      </c>
      <c r="F16" s="19">
        <v>42999</v>
      </c>
      <c r="G16" s="4">
        <f t="shared" si="0"/>
        <v>1</v>
      </c>
      <c r="H16" s="12" t="s">
        <v>23</v>
      </c>
      <c r="I16" s="19">
        <v>42998</v>
      </c>
      <c r="J16" s="19">
        <v>42998</v>
      </c>
      <c r="K16" s="19">
        <v>42998</v>
      </c>
      <c r="L16" s="8">
        <v>183830053</v>
      </c>
      <c r="M16" s="9">
        <v>183800082.22999999</v>
      </c>
      <c r="N16" s="14">
        <v>99.983696480000006</v>
      </c>
      <c r="O16" s="10">
        <v>5.9517536500000003E-2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65</v>
      </c>
      <c r="C17" s="6" t="s">
        <v>77</v>
      </c>
      <c r="D17" s="6" t="s">
        <v>17</v>
      </c>
      <c r="E17" s="6" t="s">
        <v>32</v>
      </c>
      <c r="F17" s="19">
        <v>42999</v>
      </c>
      <c r="G17" s="4">
        <f t="shared" si="0"/>
        <v>1</v>
      </c>
      <c r="H17" s="12" t="s">
        <v>23</v>
      </c>
      <c r="I17" s="19">
        <v>42998</v>
      </c>
      <c r="J17" s="19">
        <v>42998</v>
      </c>
      <c r="K17" s="19">
        <v>42998</v>
      </c>
      <c r="L17" s="8">
        <v>1366730</v>
      </c>
      <c r="M17" s="9">
        <v>1366507.17</v>
      </c>
      <c r="N17" s="14">
        <v>99.983696480000006</v>
      </c>
      <c r="O17" s="10">
        <v>5.9517536500000003E-2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65</v>
      </c>
      <c r="C18" s="6" t="s">
        <v>77</v>
      </c>
      <c r="D18" s="6" t="s">
        <v>17</v>
      </c>
      <c r="E18" s="6" t="s">
        <v>33</v>
      </c>
      <c r="F18" s="19">
        <v>42999</v>
      </c>
      <c r="G18" s="4">
        <f t="shared" si="0"/>
        <v>1</v>
      </c>
      <c r="H18" s="12" t="s">
        <v>23</v>
      </c>
      <c r="I18" s="19">
        <v>42998</v>
      </c>
      <c r="J18" s="19">
        <v>42998</v>
      </c>
      <c r="K18" s="19">
        <v>42998</v>
      </c>
      <c r="L18" s="8">
        <v>11047546</v>
      </c>
      <c r="M18" s="9">
        <v>11045744.859999999</v>
      </c>
      <c r="N18" s="14">
        <v>99.983696480000006</v>
      </c>
      <c r="O18" s="10">
        <v>5.9517536500000003E-2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65</v>
      </c>
      <c r="C19" s="6" t="s">
        <v>77</v>
      </c>
      <c r="D19" s="6" t="s">
        <v>17</v>
      </c>
      <c r="E19" s="6" t="s">
        <v>34</v>
      </c>
      <c r="F19" s="19">
        <v>42999</v>
      </c>
      <c r="G19" s="4">
        <f t="shared" si="0"/>
        <v>1</v>
      </c>
      <c r="H19" s="12" t="s">
        <v>23</v>
      </c>
      <c r="I19" s="19">
        <v>42998</v>
      </c>
      <c r="J19" s="19">
        <v>42998</v>
      </c>
      <c r="K19" s="19">
        <v>42998</v>
      </c>
      <c r="L19" s="8">
        <v>236725089</v>
      </c>
      <c r="M19" s="9">
        <v>236686494.47999999</v>
      </c>
      <c r="N19" s="14">
        <v>99.983696480000006</v>
      </c>
      <c r="O19" s="10">
        <v>5.9517536500000003E-2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65</v>
      </c>
      <c r="C20" s="6" t="s">
        <v>77</v>
      </c>
      <c r="D20" s="6" t="s">
        <v>17</v>
      </c>
      <c r="E20" s="6" t="s">
        <v>35</v>
      </c>
      <c r="F20" s="19">
        <v>42999</v>
      </c>
      <c r="G20" s="4">
        <f t="shared" si="0"/>
        <v>1</v>
      </c>
      <c r="H20" s="12" t="s">
        <v>23</v>
      </c>
      <c r="I20" s="19">
        <v>42998</v>
      </c>
      <c r="J20" s="19">
        <v>42998</v>
      </c>
      <c r="K20" s="19">
        <v>42998</v>
      </c>
      <c r="L20" s="8">
        <v>54236653</v>
      </c>
      <c r="M20" s="9">
        <v>54227810.520000003</v>
      </c>
      <c r="N20" s="14">
        <v>99.983696480000006</v>
      </c>
      <c r="O20" s="10">
        <v>5.9517536500000003E-2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65</v>
      </c>
      <c r="C21" s="6" t="s">
        <v>77</v>
      </c>
      <c r="D21" s="6" t="s">
        <v>17</v>
      </c>
      <c r="E21" s="6" t="s">
        <v>36</v>
      </c>
      <c r="F21" s="19">
        <v>42999</v>
      </c>
      <c r="G21" s="4">
        <f t="shared" si="0"/>
        <v>1</v>
      </c>
      <c r="H21" s="12" t="s">
        <v>23</v>
      </c>
      <c r="I21" s="19">
        <v>42998</v>
      </c>
      <c r="J21" s="19">
        <v>42998</v>
      </c>
      <c r="K21" s="19">
        <v>42998</v>
      </c>
      <c r="L21" s="8">
        <v>125559633</v>
      </c>
      <c r="M21" s="9">
        <v>125539162.36</v>
      </c>
      <c r="N21" s="14">
        <v>99.983696480000006</v>
      </c>
      <c r="O21" s="10">
        <v>5.9517536500000003E-2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65</v>
      </c>
      <c r="C22" s="6" t="s">
        <v>77</v>
      </c>
      <c r="D22" s="6" t="s">
        <v>17</v>
      </c>
      <c r="E22" s="6" t="s">
        <v>37</v>
      </c>
      <c r="F22" s="19">
        <v>42999</v>
      </c>
      <c r="G22" s="4">
        <f t="shared" si="0"/>
        <v>1</v>
      </c>
      <c r="H22" s="12" t="s">
        <v>23</v>
      </c>
      <c r="I22" s="19">
        <v>42998</v>
      </c>
      <c r="J22" s="19">
        <v>42998</v>
      </c>
      <c r="K22" s="19">
        <v>42998</v>
      </c>
      <c r="L22" s="8">
        <v>11965303</v>
      </c>
      <c r="M22" s="9">
        <v>11963352.23</v>
      </c>
      <c r="N22" s="14">
        <v>99.983696480000006</v>
      </c>
      <c r="O22" s="10">
        <v>5.9517536500000003E-2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65</v>
      </c>
      <c r="C23" s="6" t="s">
        <v>77</v>
      </c>
      <c r="D23" s="6" t="s">
        <v>17</v>
      </c>
      <c r="E23" s="6" t="s">
        <v>18</v>
      </c>
      <c r="F23" s="19">
        <v>42999</v>
      </c>
      <c r="G23" s="4">
        <f t="shared" si="0"/>
        <v>1</v>
      </c>
      <c r="H23" s="12" t="s">
        <v>23</v>
      </c>
      <c r="I23" s="19">
        <v>42998</v>
      </c>
      <c r="J23" s="19">
        <v>42998</v>
      </c>
      <c r="K23" s="19">
        <v>42998</v>
      </c>
      <c r="L23" s="8">
        <v>83036955</v>
      </c>
      <c r="M23" s="9">
        <v>83023417.049999997</v>
      </c>
      <c r="N23" s="14">
        <v>99.983696480000006</v>
      </c>
      <c r="O23" s="10">
        <v>5.9517536500000003E-2</v>
      </c>
      <c r="P23" s="4" t="s">
        <v>20</v>
      </c>
      <c r="Q23" s="13"/>
    </row>
    <row r="25" spans="1:17" x14ac:dyDescent="0.25">
      <c r="A25" s="1" t="s">
        <v>38</v>
      </c>
      <c r="D2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49.42578125" style="1" bestFit="1" customWidth="1"/>
    <col min="3" max="3" width="13.42578125" style="1" bestFit="1" customWidth="1"/>
    <col min="4" max="4" width="16.28515625" style="2" bestFit="1" customWidth="1"/>
    <col min="5" max="5" width="45.28515625" style="1" bestFit="1" customWidth="1"/>
    <col min="6" max="6" width="18.5703125" style="17" bestFit="1" customWidth="1"/>
    <col min="7" max="7" width="13.140625" style="1" bestFit="1" customWidth="1"/>
    <col min="8" max="8" width="15.5703125" style="1" bestFit="1" customWidth="1"/>
    <col min="9" max="11" width="18.5703125" style="17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42999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63</v>
      </c>
      <c r="C6" s="6" t="s">
        <v>64</v>
      </c>
      <c r="D6" s="6" t="s">
        <v>17</v>
      </c>
      <c r="E6" s="6" t="s">
        <v>47</v>
      </c>
      <c r="F6" s="19">
        <v>43076</v>
      </c>
      <c r="G6" s="4">
        <f>F6-$F$3</f>
        <v>77</v>
      </c>
      <c r="H6" s="7" t="s">
        <v>19</v>
      </c>
      <c r="I6" s="19">
        <v>42998</v>
      </c>
      <c r="J6" s="19">
        <v>42998</v>
      </c>
      <c r="K6" s="19">
        <v>42999</v>
      </c>
      <c r="L6" s="8">
        <v>2500000</v>
      </c>
      <c r="M6" s="9">
        <v>246831500</v>
      </c>
      <c r="N6" s="14">
        <v>98.732600000000005</v>
      </c>
      <c r="O6" s="10">
        <v>6.0849E-2</v>
      </c>
      <c r="P6" s="4" t="s">
        <v>20</v>
      </c>
      <c r="R6" s="11"/>
    </row>
    <row r="7" spans="1:18" s="2" customFormat="1" x14ac:dyDescent="0.25">
      <c r="A7" s="4">
        <v>2</v>
      </c>
      <c r="B7" s="6" t="s">
        <v>66</v>
      </c>
      <c r="C7" s="6" t="s">
        <v>67</v>
      </c>
      <c r="D7" s="6" t="s">
        <v>17</v>
      </c>
      <c r="E7" s="6" t="s">
        <v>47</v>
      </c>
      <c r="F7" s="19">
        <v>43090</v>
      </c>
      <c r="G7" s="4">
        <f t="shared" ref="G7:G16" si="0">F7-$F$3</f>
        <v>91</v>
      </c>
      <c r="H7" s="7" t="s">
        <v>19</v>
      </c>
      <c r="I7" s="19">
        <v>42998</v>
      </c>
      <c r="J7" s="19">
        <v>42998</v>
      </c>
      <c r="K7" s="19">
        <v>42999</v>
      </c>
      <c r="L7" s="8">
        <v>5000000</v>
      </c>
      <c r="M7" s="9">
        <v>492516000</v>
      </c>
      <c r="N7" s="14">
        <v>98.503200000000007</v>
      </c>
      <c r="O7" s="10">
        <v>6.0949000000000003E-2</v>
      </c>
      <c r="P7" s="4" t="s">
        <v>20</v>
      </c>
      <c r="R7" s="11"/>
    </row>
    <row r="8" spans="1:18" s="2" customFormat="1" x14ac:dyDescent="0.25">
      <c r="A8" s="4">
        <v>3</v>
      </c>
      <c r="B8" s="6" t="s">
        <v>66</v>
      </c>
      <c r="C8" s="6" t="s">
        <v>67</v>
      </c>
      <c r="D8" s="6" t="s">
        <v>17</v>
      </c>
      <c r="E8" s="6" t="s">
        <v>47</v>
      </c>
      <c r="F8" s="19">
        <v>43090</v>
      </c>
      <c r="G8" s="4">
        <f t="shared" si="0"/>
        <v>91</v>
      </c>
      <c r="H8" s="7" t="s">
        <v>19</v>
      </c>
      <c r="I8" s="19">
        <v>42998</v>
      </c>
      <c r="J8" s="19">
        <v>42998</v>
      </c>
      <c r="K8" s="19">
        <v>42999</v>
      </c>
      <c r="L8" s="8">
        <v>1000000</v>
      </c>
      <c r="M8" s="9">
        <v>98505600</v>
      </c>
      <c r="N8" s="14">
        <v>98.505600000000001</v>
      </c>
      <c r="O8" s="10">
        <v>6.0850000000000001E-2</v>
      </c>
      <c r="P8" s="4" t="s">
        <v>20</v>
      </c>
      <c r="R8" s="11"/>
    </row>
    <row r="9" spans="1:18" s="2" customFormat="1" x14ac:dyDescent="0.25">
      <c r="A9" s="4">
        <v>4</v>
      </c>
      <c r="B9" s="6" t="s">
        <v>66</v>
      </c>
      <c r="C9" s="6" t="s">
        <v>67</v>
      </c>
      <c r="D9" s="6" t="s">
        <v>17</v>
      </c>
      <c r="E9" s="6" t="s">
        <v>47</v>
      </c>
      <c r="F9" s="19">
        <v>43090</v>
      </c>
      <c r="G9" s="4">
        <f t="shared" si="0"/>
        <v>91</v>
      </c>
      <c r="H9" s="7" t="s">
        <v>19</v>
      </c>
      <c r="I9" s="19">
        <v>42998</v>
      </c>
      <c r="J9" s="19">
        <v>42998</v>
      </c>
      <c r="K9" s="19">
        <v>42999</v>
      </c>
      <c r="L9" s="8">
        <v>1890700</v>
      </c>
      <c r="M9" s="9">
        <v>186233950</v>
      </c>
      <c r="N9" s="14">
        <v>98.5</v>
      </c>
      <c r="O9" s="10">
        <v>6.1081000000000003E-2</v>
      </c>
      <c r="P9" s="4" t="s">
        <v>20</v>
      </c>
      <c r="R9" s="11"/>
    </row>
    <row r="10" spans="1:18" s="2" customFormat="1" x14ac:dyDescent="0.25">
      <c r="A10" s="4">
        <v>5</v>
      </c>
      <c r="B10" s="6" t="s">
        <v>66</v>
      </c>
      <c r="C10" s="6" t="s">
        <v>67</v>
      </c>
      <c r="D10" s="6" t="s">
        <v>17</v>
      </c>
      <c r="E10" s="6" t="s">
        <v>47</v>
      </c>
      <c r="F10" s="19">
        <v>43090</v>
      </c>
      <c r="G10" s="4">
        <f t="shared" si="0"/>
        <v>91</v>
      </c>
      <c r="H10" s="7" t="s">
        <v>19</v>
      </c>
      <c r="I10" s="19">
        <v>42998</v>
      </c>
      <c r="J10" s="19">
        <v>42998</v>
      </c>
      <c r="K10" s="19">
        <v>42999</v>
      </c>
      <c r="L10" s="8">
        <v>9450000</v>
      </c>
      <c r="M10" s="9">
        <v>930825000</v>
      </c>
      <c r="N10" s="14">
        <v>98.5</v>
      </c>
      <c r="O10" s="10">
        <v>6.1081000000000003E-2</v>
      </c>
      <c r="P10" s="4" t="s">
        <v>20</v>
      </c>
      <c r="R10" s="11"/>
    </row>
    <row r="11" spans="1:18" s="2" customFormat="1" x14ac:dyDescent="0.25">
      <c r="A11" s="4">
        <v>6</v>
      </c>
      <c r="B11" s="6" t="s">
        <v>66</v>
      </c>
      <c r="C11" s="6" t="s">
        <v>67</v>
      </c>
      <c r="D11" s="6" t="s">
        <v>17</v>
      </c>
      <c r="E11" s="6" t="s">
        <v>47</v>
      </c>
      <c r="F11" s="19">
        <v>43090</v>
      </c>
      <c r="G11" s="4">
        <f t="shared" si="0"/>
        <v>91</v>
      </c>
      <c r="H11" s="7" t="s">
        <v>19</v>
      </c>
      <c r="I11" s="19">
        <v>42998</v>
      </c>
      <c r="J11" s="19">
        <v>42998</v>
      </c>
      <c r="K11" s="19">
        <v>42999</v>
      </c>
      <c r="L11" s="8">
        <v>2500000</v>
      </c>
      <c r="M11" s="9">
        <v>246264000</v>
      </c>
      <c r="N11" s="14">
        <v>98.505600000000001</v>
      </c>
      <c r="O11" s="10">
        <v>6.0850000000000001E-2</v>
      </c>
      <c r="P11" s="4" t="s">
        <v>20</v>
      </c>
      <c r="R11" s="11"/>
    </row>
    <row r="12" spans="1:18" s="2" customFormat="1" x14ac:dyDescent="0.25">
      <c r="A12" s="4">
        <v>7</v>
      </c>
      <c r="B12" s="6" t="s">
        <v>63</v>
      </c>
      <c r="C12" s="6" t="s">
        <v>64</v>
      </c>
      <c r="D12" s="6" t="s">
        <v>17</v>
      </c>
      <c r="E12" s="6" t="s">
        <v>47</v>
      </c>
      <c r="F12" s="19">
        <v>43076</v>
      </c>
      <c r="G12" s="4">
        <f t="shared" si="0"/>
        <v>77</v>
      </c>
      <c r="H12" s="7" t="s">
        <v>19</v>
      </c>
      <c r="I12" s="19">
        <v>42998</v>
      </c>
      <c r="J12" s="19">
        <v>42998</v>
      </c>
      <c r="K12" s="19">
        <v>42999</v>
      </c>
      <c r="L12" s="8">
        <v>5000000</v>
      </c>
      <c r="M12" s="9">
        <v>493652500</v>
      </c>
      <c r="N12" s="14">
        <v>98.730500000000006</v>
      </c>
      <c r="O12" s="10">
        <v>6.0950999999999998E-2</v>
      </c>
      <c r="P12" s="4" t="s">
        <v>20</v>
      </c>
      <c r="R12" s="11"/>
    </row>
    <row r="13" spans="1:18" s="2" customFormat="1" x14ac:dyDescent="0.25">
      <c r="A13" s="4">
        <v>8</v>
      </c>
      <c r="B13" s="6" t="s">
        <v>66</v>
      </c>
      <c r="C13" s="6" t="s">
        <v>67</v>
      </c>
      <c r="D13" s="6" t="s">
        <v>17</v>
      </c>
      <c r="E13" s="6" t="s">
        <v>47</v>
      </c>
      <c r="F13" s="19">
        <v>43090</v>
      </c>
      <c r="G13" s="4">
        <f t="shared" si="0"/>
        <v>91</v>
      </c>
      <c r="H13" s="7" t="s">
        <v>19</v>
      </c>
      <c r="I13" s="19">
        <v>42998</v>
      </c>
      <c r="J13" s="19">
        <v>42998</v>
      </c>
      <c r="K13" s="19">
        <v>42999</v>
      </c>
      <c r="L13" s="8">
        <v>104400</v>
      </c>
      <c r="M13" s="9">
        <v>10283859.359999999</v>
      </c>
      <c r="N13" s="14">
        <v>98.504400000000004</v>
      </c>
      <c r="O13" s="10">
        <v>6.0899000000000002E-2</v>
      </c>
      <c r="P13" s="4" t="s">
        <v>20</v>
      </c>
      <c r="R13" s="11"/>
    </row>
    <row r="14" spans="1:18" s="2" customFormat="1" x14ac:dyDescent="0.25">
      <c r="A14" s="4">
        <v>9</v>
      </c>
      <c r="B14" s="6" t="s">
        <v>66</v>
      </c>
      <c r="C14" s="6" t="s">
        <v>67</v>
      </c>
      <c r="D14" s="6" t="s">
        <v>17</v>
      </c>
      <c r="E14" s="6" t="s">
        <v>47</v>
      </c>
      <c r="F14" s="19">
        <v>43090</v>
      </c>
      <c r="G14" s="4">
        <f t="shared" si="0"/>
        <v>91</v>
      </c>
      <c r="H14" s="7" t="s">
        <v>19</v>
      </c>
      <c r="I14" s="19">
        <v>42998</v>
      </c>
      <c r="J14" s="19">
        <v>42998</v>
      </c>
      <c r="K14" s="19">
        <v>42999</v>
      </c>
      <c r="L14" s="8">
        <v>12604500</v>
      </c>
      <c r="M14" s="9">
        <v>1241543250</v>
      </c>
      <c r="N14" s="14">
        <v>98.5</v>
      </c>
      <c r="O14" s="10">
        <v>6.1081000000000003E-2</v>
      </c>
      <c r="P14" s="4" t="s">
        <v>20</v>
      </c>
      <c r="R14" s="11"/>
    </row>
    <row r="15" spans="1:18" s="2" customFormat="1" x14ac:dyDescent="0.25">
      <c r="A15" s="4">
        <v>10</v>
      </c>
      <c r="B15" s="6" t="s">
        <v>54</v>
      </c>
      <c r="C15" s="6" t="s">
        <v>55</v>
      </c>
      <c r="D15" s="6" t="s">
        <v>17</v>
      </c>
      <c r="E15" s="6" t="s">
        <v>21</v>
      </c>
      <c r="F15" s="19">
        <v>46522</v>
      </c>
      <c r="G15" s="4">
        <f t="shared" si="0"/>
        <v>3523</v>
      </c>
      <c r="H15" s="7" t="s">
        <v>19</v>
      </c>
      <c r="I15" s="19">
        <v>42998</v>
      </c>
      <c r="J15" s="19">
        <v>42998</v>
      </c>
      <c r="K15" s="19">
        <v>42999</v>
      </c>
      <c r="L15" s="8">
        <v>500000</v>
      </c>
      <c r="M15" s="9">
        <v>51920750</v>
      </c>
      <c r="N15" s="14">
        <v>101.465</v>
      </c>
      <c r="O15" s="10">
        <v>6.5809000000000006E-2</v>
      </c>
      <c r="P15" s="4" t="s">
        <v>20</v>
      </c>
      <c r="R15" s="11"/>
    </row>
    <row r="16" spans="1:18" s="2" customFormat="1" x14ac:dyDescent="0.25">
      <c r="A16" s="4">
        <v>11</v>
      </c>
      <c r="B16" s="6" t="s">
        <v>54</v>
      </c>
      <c r="C16" s="6" t="s">
        <v>55</v>
      </c>
      <c r="D16" s="6" t="s">
        <v>17</v>
      </c>
      <c r="E16" s="6" t="s">
        <v>21</v>
      </c>
      <c r="F16" s="19">
        <v>46522</v>
      </c>
      <c r="G16" s="4">
        <f t="shared" si="0"/>
        <v>3523</v>
      </c>
      <c r="H16" s="7" t="s">
        <v>19</v>
      </c>
      <c r="I16" s="19">
        <v>42998</v>
      </c>
      <c r="J16" s="19">
        <v>42998</v>
      </c>
      <c r="K16" s="19">
        <v>42999</v>
      </c>
      <c r="L16" s="8">
        <v>500000</v>
      </c>
      <c r="M16" s="9">
        <v>51893250</v>
      </c>
      <c r="N16" s="14">
        <v>101.41</v>
      </c>
      <c r="O16" s="10">
        <v>6.5886E-2</v>
      </c>
      <c r="P16" s="4" t="s">
        <v>20</v>
      </c>
      <c r="R16" s="11"/>
    </row>
    <row r="17" spans="1:17" s="2" customFormat="1" x14ac:dyDescent="0.25">
      <c r="A17" s="4">
        <v>12</v>
      </c>
      <c r="B17" s="6" t="s">
        <v>68</v>
      </c>
      <c r="C17" s="6" t="s">
        <v>77</v>
      </c>
      <c r="D17" s="6" t="s">
        <v>17</v>
      </c>
      <c r="E17" s="6" t="s">
        <v>22</v>
      </c>
      <c r="F17" s="19">
        <v>43000</v>
      </c>
      <c r="G17" s="4">
        <f t="shared" ref="G17:G24" si="1">F17-$F$3</f>
        <v>1</v>
      </c>
      <c r="H17" s="12" t="s">
        <v>23</v>
      </c>
      <c r="I17" s="19">
        <v>42999</v>
      </c>
      <c r="J17" s="19">
        <v>42999</v>
      </c>
      <c r="K17" s="19">
        <v>42999</v>
      </c>
      <c r="L17" s="8">
        <v>71392715</v>
      </c>
      <c r="M17" s="9">
        <v>71381014.030000001</v>
      </c>
      <c r="N17" s="14">
        <v>99.983610420000005</v>
      </c>
      <c r="O17" s="10">
        <v>5.98317872E-2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68</v>
      </c>
      <c r="C18" s="6" t="s">
        <v>77</v>
      </c>
      <c r="D18" s="6" t="s">
        <v>17</v>
      </c>
      <c r="E18" s="6" t="s">
        <v>24</v>
      </c>
      <c r="F18" s="19">
        <v>43000</v>
      </c>
      <c r="G18" s="4">
        <f t="shared" si="1"/>
        <v>1</v>
      </c>
      <c r="H18" s="12" t="s">
        <v>23</v>
      </c>
      <c r="I18" s="19">
        <v>42999</v>
      </c>
      <c r="J18" s="19">
        <v>42999</v>
      </c>
      <c r="K18" s="19">
        <v>42999</v>
      </c>
      <c r="L18" s="8">
        <v>14273720</v>
      </c>
      <c r="M18" s="9">
        <v>14271380.6</v>
      </c>
      <c r="N18" s="14">
        <v>99.983610420000005</v>
      </c>
      <c r="O18" s="10">
        <v>5.98317872E-2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68</v>
      </c>
      <c r="C19" s="6" t="s">
        <v>77</v>
      </c>
      <c r="D19" s="6" t="s">
        <v>17</v>
      </c>
      <c r="E19" s="6" t="s">
        <v>25</v>
      </c>
      <c r="F19" s="19">
        <v>43000</v>
      </c>
      <c r="G19" s="4">
        <f t="shared" si="1"/>
        <v>1</v>
      </c>
      <c r="H19" s="12" t="s">
        <v>23</v>
      </c>
      <c r="I19" s="19">
        <v>42999</v>
      </c>
      <c r="J19" s="19">
        <v>42999</v>
      </c>
      <c r="K19" s="19">
        <v>42999</v>
      </c>
      <c r="L19" s="8">
        <v>493054</v>
      </c>
      <c r="M19" s="9">
        <v>492973.19</v>
      </c>
      <c r="N19" s="14">
        <v>99.983610420000005</v>
      </c>
      <c r="O19" s="10">
        <v>5.98317872E-2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68</v>
      </c>
      <c r="C20" s="6" t="s">
        <v>77</v>
      </c>
      <c r="D20" s="6" t="s">
        <v>17</v>
      </c>
      <c r="E20" s="6" t="s">
        <v>26</v>
      </c>
      <c r="F20" s="19">
        <v>43000</v>
      </c>
      <c r="G20" s="4">
        <f t="shared" si="1"/>
        <v>1</v>
      </c>
      <c r="H20" s="12" t="s">
        <v>23</v>
      </c>
      <c r="I20" s="19">
        <v>42999</v>
      </c>
      <c r="J20" s="19">
        <v>42999</v>
      </c>
      <c r="K20" s="19">
        <v>42999</v>
      </c>
      <c r="L20" s="8">
        <v>4251306</v>
      </c>
      <c r="M20" s="9">
        <v>4250609.2300000004</v>
      </c>
      <c r="N20" s="14">
        <v>99.983610420000005</v>
      </c>
      <c r="O20" s="10">
        <v>5.98317872E-2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68</v>
      </c>
      <c r="C21" s="6" t="s">
        <v>77</v>
      </c>
      <c r="D21" s="6" t="s">
        <v>17</v>
      </c>
      <c r="E21" s="6" t="s">
        <v>27</v>
      </c>
      <c r="F21" s="19">
        <v>43000</v>
      </c>
      <c r="G21" s="4">
        <f t="shared" si="1"/>
        <v>1</v>
      </c>
      <c r="H21" s="12" t="s">
        <v>23</v>
      </c>
      <c r="I21" s="19">
        <v>42999</v>
      </c>
      <c r="J21" s="19">
        <v>42999</v>
      </c>
      <c r="K21" s="19">
        <v>42999</v>
      </c>
      <c r="L21" s="8">
        <v>183727959</v>
      </c>
      <c r="M21" s="9">
        <v>183697846.75999999</v>
      </c>
      <c r="N21" s="14">
        <v>99.983610420000005</v>
      </c>
      <c r="O21" s="10">
        <v>5.98317872E-2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68</v>
      </c>
      <c r="C22" s="6" t="s">
        <v>77</v>
      </c>
      <c r="D22" s="6" t="s">
        <v>17</v>
      </c>
      <c r="E22" s="6" t="s">
        <v>28</v>
      </c>
      <c r="F22" s="19">
        <v>43000</v>
      </c>
      <c r="G22" s="4">
        <f t="shared" si="1"/>
        <v>1</v>
      </c>
      <c r="H22" s="12" t="s">
        <v>23</v>
      </c>
      <c r="I22" s="19">
        <v>42999</v>
      </c>
      <c r="J22" s="19">
        <v>42999</v>
      </c>
      <c r="K22" s="19">
        <v>42999</v>
      </c>
      <c r="L22" s="8">
        <v>83990384</v>
      </c>
      <c r="M22" s="9">
        <v>83976618.329999998</v>
      </c>
      <c r="N22" s="14">
        <v>99.983610420000005</v>
      </c>
      <c r="O22" s="10">
        <v>5.98317872E-2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68</v>
      </c>
      <c r="C23" s="6" t="s">
        <v>77</v>
      </c>
      <c r="D23" s="6" t="s">
        <v>17</v>
      </c>
      <c r="E23" s="6" t="s">
        <v>29</v>
      </c>
      <c r="F23" s="19">
        <v>43000</v>
      </c>
      <c r="G23" s="4">
        <f t="shared" si="1"/>
        <v>1</v>
      </c>
      <c r="H23" s="12" t="s">
        <v>23</v>
      </c>
      <c r="I23" s="19">
        <v>42999</v>
      </c>
      <c r="J23" s="19">
        <v>42999</v>
      </c>
      <c r="K23" s="19">
        <v>42999</v>
      </c>
      <c r="L23" s="8">
        <v>3848730</v>
      </c>
      <c r="M23" s="9">
        <v>3848099.21</v>
      </c>
      <c r="N23" s="14">
        <v>99.983610420000005</v>
      </c>
      <c r="O23" s="10">
        <v>5.98317872E-2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61</v>
      </c>
      <c r="C24" s="6" t="s">
        <v>62</v>
      </c>
      <c r="D24" s="6" t="s">
        <v>17</v>
      </c>
      <c r="E24" s="6" t="s">
        <v>47</v>
      </c>
      <c r="F24" s="19">
        <v>43000</v>
      </c>
      <c r="G24" s="4">
        <f t="shared" si="1"/>
        <v>1</v>
      </c>
      <c r="H24" s="12" t="s">
        <v>23</v>
      </c>
      <c r="I24" s="19">
        <v>42999</v>
      </c>
      <c r="J24" s="19">
        <v>42999</v>
      </c>
      <c r="K24" s="19">
        <v>42999</v>
      </c>
      <c r="L24" s="8">
        <v>5000000</v>
      </c>
      <c r="M24" s="9">
        <v>499915000</v>
      </c>
      <c r="N24" s="14">
        <v>99.983000000000004</v>
      </c>
      <c r="O24" s="10">
        <v>6.2060999999999998E-2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69</v>
      </c>
      <c r="C25" s="6" t="s">
        <v>70</v>
      </c>
      <c r="D25" s="6" t="s">
        <v>17</v>
      </c>
      <c r="E25" s="6" t="s">
        <v>47</v>
      </c>
      <c r="F25" s="19">
        <v>43089</v>
      </c>
      <c r="G25" s="4">
        <f t="shared" ref="G25:G31" si="2">F25-$F$3</f>
        <v>90</v>
      </c>
      <c r="H25" s="12" t="s">
        <v>23</v>
      </c>
      <c r="I25" s="19">
        <v>42999</v>
      </c>
      <c r="J25" s="19">
        <v>42999</v>
      </c>
      <c r="K25" s="19">
        <v>42999</v>
      </c>
      <c r="L25" s="8">
        <v>15000000</v>
      </c>
      <c r="M25" s="9">
        <v>1477414500</v>
      </c>
      <c r="N25" s="14">
        <v>98.494299999999996</v>
      </c>
      <c r="O25" s="10">
        <v>6.1998003945406173E-2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68</v>
      </c>
      <c r="C26" s="6" t="s">
        <v>77</v>
      </c>
      <c r="D26" s="6" t="s">
        <v>17</v>
      </c>
      <c r="E26" s="6" t="s">
        <v>30</v>
      </c>
      <c r="F26" s="19">
        <v>43000</v>
      </c>
      <c r="G26" s="4">
        <f t="shared" si="2"/>
        <v>1</v>
      </c>
      <c r="H26" s="12" t="s">
        <v>23</v>
      </c>
      <c r="I26" s="19">
        <v>42999</v>
      </c>
      <c r="J26" s="19">
        <v>42999</v>
      </c>
      <c r="K26" s="19">
        <v>42999</v>
      </c>
      <c r="L26" s="8">
        <v>3763955</v>
      </c>
      <c r="M26" s="9">
        <v>3763338.1</v>
      </c>
      <c r="N26" s="14">
        <v>99.983610420000005</v>
      </c>
      <c r="O26" s="10">
        <v>5.98317872E-2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68</v>
      </c>
      <c r="C27" s="6" t="s">
        <v>77</v>
      </c>
      <c r="D27" s="6" t="s">
        <v>17</v>
      </c>
      <c r="E27" s="6" t="s">
        <v>31</v>
      </c>
      <c r="F27" s="19">
        <v>43000</v>
      </c>
      <c r="G27" s="4">
        <f t="shared" si="2"/>
        <v>1</v>
      </c>
      <c r="H27" s="12" t="s">
        <v>23</v>
      </c>
      <c r="I27" s="19">
        <v>42999</v>
      </c>
      <c r="J27" s="19">
        <v>42999</v>
      </c>
      <c r="K27" s="19">
        <v>42999</v>
      </c>
      <c r="L27" s="8">
        <v>367435394</v>
      </c>
      <c r="M27" s="9">
        <v>367375172.88</v>
      </c>
      <c r="N27" s="14">
        <v>99.983610420000005</v>
      </c>
      <c r="O27" s="10">
        <v>5.98317872E-2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68</v>
      </c>
      <c r="C28" s="6" t="s">
        <v>77</v>
      </c>
      <c r="D28" s="6" t="s">
        <v>17</v>
      </c>
      <c r="E28" s="6" t="s">
        <v>32</v>
      </c>
      <c r="F28" s="19">
        <v>43000</v>
      </c>
      <c r="G28" s="4">
        <f t="shared" si="2"/>
        <v>1</v>
      </c>
      <c r="H28" s="12" t="s">
        <v>23</v>
      </c>
      <c r="I28" s="19">
        <v>42999</v>
      </c>
      <c r="J28" s="19">
        <v>42999</v>
      </c>
      <c r="K28" s="19">
        <v>42999</v>
      </c>
      <c r="L28" s="8">
        <v>1366952</v>
      </c>
      <c r="M28" s="9">
        <v>1366727.96</v>
      </c>
      <c r="N28" s="14">
        <v>99.983610420000005</v>
      </c>
      <c r="O28" s="10">
        <v>5.98317872E-2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68</v>
      </c>
      <c r="C29" s="6" t="s">
        <v>77</v>
      </c>
      <c r="D29" s="6" t="s">
        <v>17</v>
      </c>
      <c r="E29" s="6" t="s">
        <v>33</v>
      </c>
      <c r="F29" s="19">
        <v>43000</v>
      </c>
      <c r="G29" s="4">
        <f t="shared" si="2"/>
        <v>1</v>
      </c>
      <c r="H29" s="12" t="s">
        <v>23</v>
      </c>
      <c r="I29" s="19">
        <v>42999</v>
      </c>
      <c r="J29" s="19">
        <v>42999</v>
      </c>
      <c r="K29" s="19">
        <v>42999</v>
      </c>
      <c r="L29" s="8">
        <v>11049347</v>
      </c>
      <c r="M29" s="9">
        <v>11047536.060000001</v>
      </c>
      <c r="N29" s="14">
        <v>99.983610420000005</v>
      </c>
      <c r="O29" s="10">
        <v>5.98317872E-2</v>
      </c>
      <c r="P29" s="4" t="s">
        <v>20</v>
      </c>
      <c r="Q29" s="13"/>
    </row>
    <row r="30" spans="1:17" s="2" customFormat="1" x14ac:dyDescent="0.25">
      <c r="A30" s="4">
        <v>25</v>
      </c>
      <c r="B30" s="6" t="s">
        <v>68</v>
      </c>
      <c r="C30" s="6" t="s">
        <v>77</v>
      </c>
      <c r="D30" s="6" t="s">
        <v>17</v>
      </c>
      <c r="E30" s="6" t="s">
        <v>34</v>
      </c>
      <c r="F30" s="19">
        <v>43000</v>
      </c>
      <c r="G30" s="4">
        <f t="shared" si="2"/>
        <v>1</v>
      </c>
      <c r="H30" s="12" t="s">
        <v>23</v>
      </c>
      <c r="I30" s="19">
        <v>42999</v>
      </c>
      <c r="J30" s="19">
        <v>42999</v>
      </c>
      <c r="K30" s="19">
        <v>42999</v>
      </c>
      <c r="L30" s="8">
        <v>442928142</v>
      </c>
      <c r="M30" s="9">
        <v>442855547.94</v>
      </c>
      <c r="N30" s="14">
        <v>99.983610420000005</v>
      </c>
      <c r="O30" s="10">
        <v>5.98317872E-2</v>
      </c>
      <c r="P30" s="4" t="s">
        <v>20</v>
      </c>
      <c r="Q30" s="13"/>
    </row>
    <row r="31" spans="1:17" s="2" customFormat="1" x14ac:dyDescent="0.25">
      <c r="A31" s="4">
        <v>26</v>
      </c>
      <c r="B31" s="6" t="s">
        <v>68</v>
      </c>
      <c r="C31" s="6" t="s">
        <v>77</v>
      </c>
      <c r="D31" s="6" t="s">
        <v>17</v>
      </c>
      <c r="E31" s="6" t="s">
        <v>35</v>
      </c>
      <c r="F31" s="19">
        <v>43000</v>
      </c>
      <c r="G31" s="4">
        <f t="shared" si="2"/>
        <v>1</v>
      </c>
      <c r="H31" s="12" t="s">
        <v>23</v>
      </c>
      <c r="I31" s="19">
        <v>42999</v>
      </c>
      <c r="J31" s="19">
        <v>42999</v>
      </c>
      <c r="K31" s="19">
        <v>42999</v>
      </c>
      <c r="L31" s="8">
        <v>52715304</v>
      </c>
      <c r="M31" s="9">
        <v>52706664.18</v>
      </c>
      <c r="N31" s="14">
        <v>99.983610420000005</v>
      </c>
      <c r="O31" s="10">
        <v>5.98317872E-2</v>
      </c>
      <c r="P31" s="4" t="s">
        <v>20</v>
      </c>
      <c r="Q31" s="13"/>
    </row>
    <row r="32" spans="1:17" s="2" customFormat="1" x14ac:dyDescent="0.25">
      <c r="A32" s="4">
        <v>27</v>
      </c>
      <c r="B32" s="6" t="s">
        <v>68</v>
      </c>
      <c r="C32" s="6" t="s">
        <v>77</v>
      </c>
      <c r="D32" s="6" t="s">
        <v>17</v>
      </c>
      <c r="E32" s="6" t="s">
        <v>36</v>
      </c>
      <c r="F32" s="19">
        <v>43000</v>
      </c>
      <c r="G32" s="4">
        <f t="shared" ref="G32:G34" si="3">F32-$F$3</f>
        <v>1</v>
      </c>
      <c r="H32" s="12" t="s">
        <v>23</v>
      </c>
      <c r="I32" s="19">
        <v>42999</v>
      </c>
      <c r="J32" s="19">
        <v>42999</v>
      </c>
      <c r="K32" s="19">
        <v>42999</v>
      </c>
      <c r="L32" s="8">
        <v>131695107</v>
      </c>
      <c r="M32" s="9">
        <v>131673522.73</v>
      </c>
      <c r="N32" s="14">
        <v>99.983610420000005</v>
      </c>
      <c r="O32" s="10">
        <v>5.98317872E-2</v>
      </c>
      <c r="P32" s="4" t="s">
        <v>20</v>
      </c>
      <c r="Q32" s="13"/>
    </row>
    <row r="33" spans="1:17" s="2" customFormat="1" x14ac:dyDescent="0.25">
      <c r="A33" s="4">
        <v>28</v>
      </c>
      <c r="B33" s="6" t="s">
        <v>68</v>
      </c>
      <c r="C33" s="6" t="s">
        <v>77</v>
      </c>
      <c r="D33" s="6" t="s">
        <v>17</v>
      </c>
      <c r="E33" s="6" t="s">
        <v>37</v>
      </c>
      <c r="F33" s="19">
        <v>43000</v>
      </c>
      <c r="G33" s="4">
        <f t="shared" si="3"/>
        <v>1</v>
      </c>
      <c r="H33" s="12" t="s">
        <v>23</v>
      </c>
      <c r="I33" s="19">
        <v>42999</v>
      </c>
      <c r="J33" s="19">
        <v>42999</v>
      </c>
      <c r="K33" s="19">
        <v>42999</v>
      </c>
      <c r="L33" s="8">
        <v>10979368</v>
      </c>
      <c r="M33" s="9">
        <v>10977568.529999999</v>
      </c>
      <c r="N33" s="14">
        <v>99.983610420000005</v>
      </c>
      <c r="O33" s="10">
        <v>5.98317872E-2</v>
      </c>
      <c r="P33" s="4" t="s">
        <v>20</v>
      </c>
      <c r="Q33" s="13"/>
    </row>
    <row r="34" spans="1:17" s="2" customFormat="1" x14ac:dyDescent="0.25">
      <c r="A34" s="4">
        <v>29</v>
      </c>
      <c r="B34" s="6" t="s">
        <v>68</v>
      </c>
      <c r="C34" s="6" t="s">
        <v>77</v>
      </c>
      <c r="D34" s="6" t="s">
        <v>17</v>
      </c>
      <c r="E34" s="6" t="s">
        <v>18</v>
      </c>
      <c r="F34" s="19">
        <v>43000</v>
      </c>
      <c r="G34" s="4">
        <f t="shared" si="3"/>
        <v>1</v>
      </c>
      <c r="H34" s="12" t="s">
        <v>23</v>
      </c>
      <c r="I34" s="19">
        <v>42999</v>
      </c>
      <c r="J34" s="19">
        <v>42999</v>
      </c>
      <c r="K34" s="19">
        <v>42999</v>
      </c>
      <c r="L34" s="8">
        <v>82088563</v>
      </c>
      <c r="M34" s="9">
        <v>82075109.030000001</v>
      </c>
      <c r="N34" s="14">
        <v>99.983610420000005</v>
      </c>
      <c r="O34" s="10">
        <v>5.98317872E-2</v>
      </c>
      <c r="P34" s="4" t="s">
        <v>20</v>
      </c>
      <c r="Q34" s="13"/>
    </row>
    <row r="36" spans="1:17" x14ac:dyDescent="0.25">
      <c r="A36" s="1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3.7109375" style="1" bestFit="1" customWidth="1"/>
    <col min="4" max="4" width="16.28515625" style="2" bestFit="1" customWidth="1"/>
    <col min="5" max="5" width="45.28515625" style="1" bestFit="1" customWidth="1"/>
    <col min="6" max="6" width="13.28515625" style="17" bestFit="1" customWidth="1"/>
    <col min="7" max="7" width="13.140625" style="1" bestFit="1" customWidth="1"/>
    <col min="8" max="8" width="15.5703125" style="1" bestFit="1" customWidth="1"/>
    <col min="9" max="9" width="11.7109375" style="17" bestFit="1" customWidth="1"/>
    <col min="10" max="10" width="14.28515625" style="17" bestFit="1" customWidth="1"/>
    <col min="11" max="11" width="15.7109375" style="17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17">
        <v>43000</v>
      </c>
    </row>
    <row r="4" spans="1:18" x14ac:dyDescent="0.25">
      <c r="G4" s="16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18" t="s">
        <v>6</v>
      </c>
      <c r="G5" s="3" t="s">
        <v>7</v>
      </c>
      <c r="H5" s="3" t="s">
        <v>8</v>
      </c>
      <c r="I5" s="18" t="s">
        <v>9</v>
      </c>
      <c r="J5" s="18" t="s">
        <v>10</v>
      </c>
      <c r="K5" s="18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63</v>
      </c>
      <c r="C6" s="6" t="s">
        <v>64</v>
      </c>
      <c r="D6" s="6" t="s">
        <v>17</v>
      </c>
      <c r="E6" s="6" t="s">
        <v>47</v>
      </c>
      <c r="F6" s="19">
        <v>43076</v>
      </c>
      <c r="G6" s="4">
        <f>F6-$F$3</f>
        <v>76</v>
      </c>
      <c r="H6" s="7" t="s">
        <v>19</v>
      </c>
      <c r="I6" s="19">
        <v>42999</v>
      </c>
      <c r="J6" s="19">
        <v>42999</v>
      </c>
      <c r="K6" s="19">
        <v>43000</v>
      </c>
      <c r="L6" s="8">
        <v>2000000</v>
      </c>
      <c r="M6" s="9">
        <v>197503800</v>
      </c>
      <c r="N6" s="14">
        <v>98.751900000000006</v>
      </c>
      <c r="O6" s="10">
        <v>6.0699000000000003E-2</v>
      </c>
      <c r="P6" s="4" t="s">
        <v>20</v>
      </c>
      <c r="R6" s="11"/>
    </row>
    <row r="7" spans="1:18" s="2" customFormat="1" x14ac:dyDescent="0.25">
      <c r="A7" s="4">
        <v>2</v>
      </c>
      <c r="B7" s="6" t="s">
        <v>54</v>
      </c>
      <c r="C7" s="6" t="s">
        <v>55</v>
      </c>
      <c r="D7" s="6" t="s">
        <v>17</v>
      </c>
      <c r="E7" s="6" t="s">
        <v>34</v>
      </c>
      <c r="F7" s="19">
        <v>46522</v>
      </c>
      <c r="G7" s="4">
        <f t="shared" ref="G7:G11" si="0">F7-$F$3</f>
        <v>3522</v>
      </c>
      <c r="H7" s="7" t="s">
        <v>19</v>
      </c>
      <c r="I7" s="19">
        <v>42999</v>
      </c>
      <c r="J7" s="19">
        <v>42999</v>
      </c>
      <c r="K7" s="19">
        <v>43000</v>
      </c>
      <c r="L7" s="8">
        <v>500000</v>
      </c>
      <c r="M7" s="9">
        <v>51777681</v>
      </c>
      <c r="N7" s="14">
        <v>101.16</v>
      </c>
      <c r="O7" s="10">
        <v>6.7317000000000002E-2</v>
      </c>
      <c r="P7" s="4" t="s">
        <v>20</v>
      </c>
      <c r="R7" s="11"/>
    </row>
    <row r="8" spans="1:18" s="2" customFormat="1" x14ac:dyDescent="0.25">
      <c r="A8" s="4">
        <v>3</v>
      </c>
      <c r="B8" s="6" t="s">
        <v>54</v>
      </c>
      <c r="C8" s="6" t="s">
        <v>55</v>
      </c>
      <c r="D8" s="6" t="s">
        <v>17</v>
      </c>
      <c r="E8" s="6" t="s">
        <v>34</v>
      </c>
      <c r="F8" s="19">
        <v>46522</v>
      </c>
      <c r="G8" s="4">
        <f t="shared" si="0"/>
        <v>3522</v>
      </c>
      <c r="H8" s="7" t="s">
        <v>19</v>
      </c>
      <c r="I8" s="19">
        <v>42999</v>
      </c>
      <c r="J8" s="19">
        <v>42999</v>
      </c>
      <c r="K8" s="19">
        <v>43000</v>
      </c>
      <c r="L8" s="8">
        <v>1000000</v>
      </c>
      <c r="M8" s="9">
        <v>103640361</v>
      </c>
      <c r="N8" s="14">
        <v>101.245</v>
      </c>
      <c r="O8" s="10">
        <v>6.7194000000000004E-2</v>
      </c>
      <c r="P8" s="4" t="s">
        <v>20</v>
      </c>
      <c r="R8" s="11"/>
    </row>
    <row r="9" spans="1:18" s="2" customFormat="1" x14ac:dyDescent="0.25">
      <c r="A9" s="4">
        <v>4</v>
      </c>
      <c r="B9" s="6" t="s">
        <v>54</v>
      </c>
      <c r="C9" s="6" t="s">
        <v>55</v>
      </c>
      <c r="D9" s="6" t="s">
        <v>17</v>
      </c>
      <c r="E9" s="6" t="s">
        <v>34</v>
      </c>
      <c r="F9" s="19">
        <v>46522</v>
      </c>
      <c r="G9" s="4">
        <f t="shared" si="0"/>
        <v>3522</v>
      </c>
      <c r="H9" s="7" t="s">
        <v>19</v>
      </c>
      <c r="I9" s="19">
        <v>42999</v>
      </c>
      <c r="J9" s="19">
        <v>42999</v>
      </c>
      <c r="K9" s="19">
        <v>43000</v>
      </c>
      <c r="L9" s="8">
        <v>1000000</v>
      </c>
      <c r="M9" s="9">
        <v>103365361</v>
      </c>
      <c r="N9" s="14">
        <v>100.97</v>
      </c>
      <c r="O9" s="10">
        <v>6.7594000000000001E-2</v>
      </c>
      <c r="P9" s="4" t="s">
        <v>20</v>
      </c>
      <c r="R9" s="11"/>
    </row>
    <row r="10" spans="1:18" s="2" customFormat="1" x14ac:dyDescent="0.25">
      <c r="A10" s="4">
        <v>5</v>
      </c>
      <c r="B10" s="6" t="s">
        <v>54</v>
      </c>
      <c r="C10" s="6" t="s">
        <v>55</v>
      </c>
      <c r="D10" s="6" t="s">
        <v>17</v>
      </c>
      <c r="E10" s="6" t="s">
        <v>34</v>
      </c>
      <c r="F10" s="19">
        <v>46522</v>
      </c>
      <c r="G10" s="4">
        <f t="shared" si="0"/>
        <v>3522</v>
      </c>
      <c r="H10" s="7" t="s">
        <v>19</v>
      </c>
      <c r="I10" s="19">
        <v>42999</v>
      </c>
      <c r="J10" s="19">
        <v>42999</v>
      </c>
      <c r="K10" s="19">
        <v>43000</v>
      </c>
      <c r="L10" s="8">
        <v>500000</v>
      </c>
      <c r="M10" s="9">
        <v>51767681</v>
      </c>
      <c r="N10" s="14">
        <v>101.14</v>
      </c>
      <c r="O10" s="10">
        <v>6.7346000000000003E-2</v>
      </c>
      <c r="P10" s="4" t="s">
        <v>20</v>
      </c>
      <c r="R10" s="11"/>
    </row>
    <row r="11" spans="1:18" s="2" customFormat="1" x14ac:dyDescent="0.25">
      <c r="A11" s="4">
        <v>6</v>
      </c>
      <c r="B11" s="6" t="s">
        <v>71</v>
      </c>
      <c r="C11" s="6" t="s">
        <v>72</v>
      </c>
      <c r="D11" s="6" t="s">
        <v>17</v>
      </c>
      <c r="E11" s="6" t="s">
        <v>21</v>
      </c>
      <c r="F11" s="19">
        <v>44041</v>
      </c>
      <c r="G11" s="4">
        <f t="shared" si="0"/>
        <v>1041</v>
      </c>
      <c r="H11" s="7" t="s">
        <v>19</v>
      </c>
      <c r="I11" s="19">
        <v>42999</v>
      </c>
      <c r="J11" s="19">
        <v>42999</v>
      </c>
      <c r="K11" s="19">
        <v>43000</v>
      </c>
      <c r="L11" s="8">
        <v>50</v>
      </c>
      <c r="M11" s="9">
        <v>52112145.210000001</v>
      </c>
      <c r="N11" s="14">
        <v>102.9284</v>
      </c>
      <c r="O11" s="10">
        <v>7.3999999999999996E-2</v>
      </c>
      <c r="P11" s="4" t="s">
        <v>20</v>
      </c>
      <c r="R11" s="11"/>
    </row>
    <row r="12" spans="1:18" s="2" customFormat="1" x14ac:dyDescent="0.25">
      <c r="A12" s="4">
        <v>7</v>
      </c>
      <c r="B12" s="6" t="s">
        <v>73</v>
      </c>
      <c r="C12" s="6" t="s">
        <v>77</v>
      </c>
      <c r="D12" s="6" t="s">
        <v>17</v>
      </c>
      <c r="E12" s="6" t="s">
        <v>22</v>
      </c>
      <c r="F12" s="19">
        <v>43003</v>
      </c>
      <c r="G12" s="4">
        <f t="shared" ref="G12:G29" si="1">F12-$F$3</f>
        <v>3</v>
      </c>
      <c r="H12" s="12" t="s">
        <v>23</v>
      </c>
      <c r="I12" s="19">
        <v>43000</v>
      </c>
      <c r="J12" s="19">
        <v>43000</v>
      </c>
      <c r="K12" s="19">
        <v>43000</v>
      </c>
      <c r="L12" s="8">
        <v>66322885</v>
      </c>
      <c r="M12" s="9">
        <v>66291555.43</v>
      </c>
      <c r="N12" s="14">
        <v>99.952762050000004</v>
      </c>
      <c r="O12" s="10">
        <v>5.7500000000000002E-2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73</v>
      </c>
      <c r="C13" s="6" t="s">
        <v>77</v>
      </c>
      <c r="D13" s="6" t="s">
        <v>17</v>
      </c>
      <c r="E13" s="6" t="s">
        <v>24</v>
      </c>
      <c r="F13" s="19">
        <v>43003</v>
      </c>
      <c r="G13" s="4">
        <f t="shared" si="1"/>
        <v>3</v>
      </c>
      <c r="H13" s="12" t="s">
        <v>23</v>
      </c>
      <c r="I13" s="19">
        <v>43000</v>
      </c>
      <c r="J13" s="19">
        <v>43000</v>
      </c>
      <c r="K13" s="19">
        <v>43000</v>
      </c>
      <c r="L13" s="8">
        <v>14058822</v>
      </c>
      <c r="M13" s="9">
        <v>14052180.9</v>
      </c>
      <c r="N13" s="14">
        <v>99.952762050000004</v>
      </c>
      <c r="O13" s="10">
        <v>5.7500000000000002E-2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73</v>
      </c>
      <c r="C14" s="6" t="s">
        <v>77</v>
      </c>
      <c r="D14" s="6" t="s">
        <v>17</v>
      </c>
      <c r="E14" s="6" t="s">
        <v>25</v>
      </c>
      <c r="F14" s="19">
        <v>43003</v>
      </c>
      <c r="G14" s="4">
        <f t="shared" si="1"/>
        <v>3</v>
      </c>
      <c r="H14" s="12" t="s">
        <v>23</v>
      </c>
      <c r="I14" s="19">
        <v>43000</v>
      </c>
      <c r="J14" s="19">
        <v>43000</v>
      </c>
      <c r="K14" s="19">
        <v>43000</v>
      </c>
      <c r="L14" s="8">
        <v>309023</v>
      </c>
      <c r="M14" s="9">
        <v>308877.02</v>
      </c>
      <c r="N14" s="14">
        <v>99.952762050000004</v>
      </c>
      <c r="O14" s="10">
        <v>5.7500000000000002E-2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73</v>
      </c>
      <c r="C15" s="6" t="s">
        <v>77</v>
      </c>
      <c r="D15" s="6" t="s">
        <v>17</v>
      </c>
      <c r="E15" s="6" t="s">
        <v>26</v>
      </c>
      <c r="F15" s="19">
        <v>43003</v>
      </c>
      <c r="G15" s="4">
        <f t="shared" si="1"/>
        <v>3</v>
      </c>
      <c r="H15" s="12" t="s">
        <v>23</v>
      </c>
      <c r="I15" s="19">
        <v>43000</v>
      </c>
      <c r="J15" s="19">
        <v>43000</v>
      </c>
      <c r="K15" s="19">
        <v>43000</v>
      </c>
      <c r="L15" s="8">
        <v>3814803</v>
      </c>
      <c r="M15" s="9">
        <v>3813000.97</v>
      </c>
      <c r="N15" s="14">
        <v>99.952762050000004</v>
      </c>
      <c r="O15" s="10">
        <v>5.7500000000000002E-2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73</v>
      </c>
      <c r="C16" s="6" t="s">
        <v>77</v>
      </c>
      <c r="D16" s="6" t="s">
        <v>17</v>
      </c>
      <c r="E16" s="6" t="s">
        <v>27</v>
      </c>
      <c r="F16" s="19">
        <v>43003</v>
      </c>
      <c r="G16" s="4">
        <f t="shared" si="1"/>
        <v>3</v>
      </c>
      <c r="H16" s="12" t="s">
        <v>23</v>
      </c>
      <c r="I16" s="19">
        <v>43000</v>
      </c>
      <c r="J16" s="19">
        <v>43000</v>
      </c>
      <c r="K16" s="19">
        <v>43000</v>
      </c>
      <c r="L16" s="8">
        <v>180733359</v>
      </c>
      <c r="M16" s="9">
        <v>180647984.27000001</v>
      </c>
      <c r="N16" s="14">
        <v>99.952762050000004</v>
      </c>
      <c r="O16" s="10">
        <v>5.7500000000000002E-2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73</v>
      </c>
      <c r="C17" s="6" t="s">
        <v>77</v>
      </c>
      <c r="D17" s="6" t="s">
        <v>17</v>
      </c>
      <c r="E17" s="6" t="s">
        <v>28</v>
      </c>
      <c r="F17" s="19">
        <v>43003</v>
      </c>
      <c r="G17" s="4">
        <f t="shared" si="1"/>
        <v>3</v>
      </c>
      <c r="H17" s="12" t="s">
        <v>23</v>
      </c>
      <c r="I17" s="19">
        <v>43000</v>
      </c>
      <c r="J17" s="19">
        <v>43000</v>
      </c>
      <c r="K17" s="19">
        <v>43000</v>
      </c>
      <c r="L17" s="8">
        <v>83821179</v>
      </c>
      <c r="M17" s="9">
        <v>83781583.590000004</v>
      </c>
      <c r="N17" s="14">
        <v>99.952762050000004</v>
      </c>
      <c r="O17" s="10">
        <v>5.7500000000000002E-2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73</v>
      </c>
      <c r="C18" s="6" t="s">
        <v>77</v>
      </c>
      <c r="D18" s="6" t="s">
        <v>17</v>
      </c>
      <c r="E18" s="6" t="s">
        <v>29</v>
      </c>
      <c r="F18" s="19">
        <v>43003</v>
      </c>
      <c r="G18" s="4">
        <f t="shared" si="1"/>
        <v>3</v>
      </c>
      <c r="H18" s="12" t="s">
        <v>23</v>
      </c>
      <c r="I18" s="19">
        <v>43000</v>
      </c>
      <c r="J18" s="19">
        <v>43000</v>
      </c>
      <c r="K18" s="19">
        <v>43000</v>
      </c>
      <c r="L18" s="8">
        <v>3849360</v>
      </c>
      <c r="M18" s="9">
        <v>3847541.64</v>
      </c>
      <c r="N18" s="14">
        <v>99.952762050000004</v>
      </c>
      <c r="O18" s="10">
        <v>5.7500000000000002E-2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59</v>
      </c>
      <c r="C19" s="6" t="s">
        <v>60</v>
      </c>
      <c r="D19" s="6" t="s">
        <v>17</v>
      </c>
      <c r="E19" s="6" t="s">
        <v>47</v>
      </c>
      <c r="F19" s="19">
        <v>43003</v>
      </c>
      <c r="G19" s="4">
        <f t="shared" si="1"/>
        <v>3</v>
      </c>
      <c r="H19" s="12" t="s">
        <v>23</v>
      </c>
      <c r="I19" s="19">
        <v>43000</v>
      </c>
      <c r="J19" s="19">
        <v>43000</v>
      </c>
      <c r="K19" s="19">
        <v>43000</v>
      </c>
      <c r="L19" s="8">
        <v>19500000</v>
      </c>
      <c r="M19" s="9">
        <v>1949023050</v>
      </c>
      <c r="N19" s="14">
        <v>99.9499</v>
      </c>
      <c r="O19" s="10">
        <v>6.0985999999999999E-2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74</v>
      </c>
      <c r="C20" s="6" t="s">
        <v>75</v>
      </c>
      <c r="D20" s="6" t="s">
        <v>17</v>
      </c>
      <c r="E20" s="6" t="s">
        <v>47</v>
      </c>
      <c r="F20" s="19">
        <v>43089</v>
      </c>
      <c r="G20" s="4">
        <f t="shared" si="1"/>
        <v>89</v>
      </c>
      <c r="H20" s="12" t="s">
        <v>23</v>
      </c>
      <c r="I20" s="19">
        <v>43000</v>
      </c>
      <c r="J20" s="19">
        <v>43000</v>
      </c>
      <c r="K20" s="19">
        <v>43000</v>
      </c>
      <c r="L20" s="8">
        <v>50000000</v>
      </c>
      <c r="M20" s="9">
        <v>4926010000</v>
      </c>
      <c r="N20" s="14">
        <v>98.520200000000003</v>
      </c>
      <c r="O20" s="10">
        <v>6.1600000000000002E-2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73</v>
      </c>
      <c r="C21" s="6" t="s">
        <v>77</v>
      </c>
      <c r="D21" s="6" t="s">
        <v>17</v>
      </c>
      <c r="E21" s="6" t="s">
        <v>30</v>
      </c>
      <c r="F21" s="19">
        <v>43003</v>
      </c>
      <c r="G21" s="4">
        <f t="shared" si="1"/>
        <v>3</v>
      </c>
      <c r="H21" s="12" t="s">
        <v>23</v>
      </c>
      <c r="I21" s="19">
        <v>43000</v>
      </c>
      <c r="J21" s="19">
        <v>43000</v>
      </c>
      <c r="K21" s="19">
        <v>43000</v>
      </c>
      <c r="L21" s="8">
        <v>3588094</v>
      </c>
      <c r="M21" s="9">
        <v>3586399.06</v>
      </c>
      <c r="N21" s="14">
        <v>99.952762050000004</v>
      </c>
      <c r="O21" s="10">
        <v>5.7500000000000002E-2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73</v>
      </c>
      <c r="C22" s="6" t="s">
        <v>77</v>
      </c>
      <c r="D22" s="6" t="s">
        <v>17</v>
      </c>
      <c r="E22" s="6" t="s">
        <v>31</v>
      </c>
      <c r="F22" s="19">
        <v>43003</v>
      </c>
      <c r="G22" s="4">
        <f t="shared" si="1"/>
        <v>3</v>
      </c>
      <c r="H22" s="12" t="s">
        <v>23</v>
      </c>
      <c r="I22" s="19">
        <v>43000</v>
      </c>
      <c r="J22" s="19">
        <v>43000</v>
      </c>
      <c r="K22" s="19">
        <v>43000</v>
      </c>
      <c r="L22" s="8">
        <v>142566224</v>
      </c>
      <c r="M22" s="9">
        <v>142498878.63999999</v>
      </c>
      <c r="N22" s="14">
        <v>99.952762050000004</v>
      </c>
      <c r="O22" s="10">
        <v>5.7500000000000002E-2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73</v>
      </c>
      <c r="C23" s="6" t="s">
        <v>77</v>
      </c>
      <c r="D23" s="6" t="s">
        <v>17</v>
      </c>
      <c r="E23" s="6" t="s">
        <v>32</v>
      </c>
      <c r="F23" s="19">
        <v>43003</v>
      </c>
      <c r="G23" s="4">
        <f t="shared" si="1"/>
        <v>3</v>
      </c>
      <c r="H23" s="12" t="s">
        <v>23</v>
      </c>
      <c r="I23" s="19">
        <v>43000</v>
      </c>
      <c r="J23" s="19">
        <v>43000</v>
      </c>
      <c r="K23" s="19">
        <v>43000</v>
      </c>
      <c r="L23" s="8">
        <v>1367176</v>
      </c>
      <c r="M23" s="9">
        <v>1366530.17</v>
      </c>
      <c r="N23" s="14">
        <v>99.952762050000004</v>
      </c>
      <c r="O23" s="10">
        <v>5.7500000000000002E-2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73</v>
      </c>
      <c r="C24" s="6" t="s">
        <v>77</v>
      </c>
      <c r="D24" s="6" t="s">
        <v>17</v>
      </c>
      <c r="E24" s="6" t="s">
        <v>33</v>
      </c>
      <c r="F24" s="19">
        <v>43003</v>
      </c>
      <c r="G24" s="4">
        <f t="shared" si="1"/>
        <v>3</v>
      </c>
      <c r="H24" s="12" t="s">
        <v>23</v>
      </c>
      <c r="I24" s="19">
        <v>43000</v>
      </c>
      <c r="J24" s="19">
        <v>43000</v>
      </c>
      <c r="K24" s="19">
        <v>43000</v>
      </c>
      <c r="L24" s="8">
        <v>11051158</v>
      </c>
      <c r="M24" s="9">
        <v>11045937.66</v>
      </c>
      <c r="N24" s="14">
        <v>99.952762050000004</v>
      </c>
      <c r="O24" s="10">
        <v>5.7500000000000002E-2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73</v>
      </c>
      <c r="C25" s="6" t="s">
        <v>77</v>
      </c>
      <c r="D25" s="6" t="s">
        <v>17</v>
      </c>
      <c r="E25" s="6" t="s">
        <v>34</v>
      </c>
      <c r="F25" s="19">
        <v>43003</v>
      </c>
      <c r="G25" s="4">
        <f t="shared" si="1"/>
        <v>3</v>
      </c>
      <c r="H25" s="12" t="s">
        <v>23</v>
      </c>
      <c r="I25" s="19">
        <v>43000</v>
      </c>
      <c r="J25" s="19">
        <v>43000</v>
      </c>
      <c r="K25" s="19">
        <v>43000</v>
      </c>
      <c r="L25" s="8">
        <v>33540402</v>
      </c>
      <c r="M25" s="9">
        <v>33524558.199999999</v>
      </c>
      <c r="N25" s="14">
        <v>99.952762050000004</v>
      </c>
      <c r="O25" s="10">
        <v>5.7500000000000002E-2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73</v>
      </c>
      <c r="C26" s="6" t="s">
        <v>77</v>
      </c>
      <c r="D26" s="6" t="s">
        <v>17</v>
      </c>
      <c r="E26" s="6" t="s">
        <v>35</v>
      </c>
      <c r="F26" s="19">
        <v>43003</v>
      </c>
      <c r="G26" s="4">
        <f t="shared" si="1"/>
        <v>3</v>
      </c>
      <c r="H26" s="12" t="s">
        <v>23</v>
      </c>
      <c r="I26" s="19">
        <v>43000</v>
      </c>
      <c r="J26" s="19">
        <v>43000</v>
      </c>
      <c r="K26" s="19">
        <v>43000</v>
      </c>
      <c r="L26" s="8">
        <v>48945047</v>
      </c>
      <c r="M26" s="9">
        <v>48921926.359999999</v>
      </c>
      <c r="N26" s="14">
        <v>99.952762050000004</v>
      </c>
      <c r="O26" s="10">
        <v>5.7500000000000002E-2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73</v>
      </c>
      <c r="C27" s="6" t="s">
        <v>77</v>
      </c>
      <c r="D27" s="6" t="s">
        <v>17</v>
      </c>
      <c r="E27" s="6" t="s">
        <v>36</v>
      </c>
      <c r="F27" s="19">
        <v>43003</v>
      </c>
      <c r="G27" s="4">
        <f t="shared" si="1"/>
        <v>3</v>
      </c>
      <c r="H27" s="12" t="s">
        <v>23</v>
      </c>
      <c r="I27" s="19">
        <v>43000</v>
      </c>
      <c r="J27" s="19">
        <v>43000</v>
      </c>
      <c r="K27" s="19">
        <v>43000</v>
      </c>
      <c r="L27" s="8">
        <v>128075775</v>
      </c>
      <c r="M27" s="9">
        <v>128015274.63</v>
      </c>
      <c r="N27" s="14">
        <v>99.952762050000004</v>
      </c>
      <c r="O27" s="10">
        <v>5.7500000000000002E-2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73</v>
      </c>
      <c r="C28" s="6" t="s">
        <v>77</v>
      </c>
      <c r="D28" s="6" t="s">
        <v>17</v>
      </c>
      <c r="E28" s="6" t="s">
        <v>37</v>
      </c>
      <c r="F28" s="19">
        <v>43003</v>
      </c>
      <c r="G28" s="4">
        <f t="shared" si="1"/>
        <v>3</v>
      </c>
      <c r="H28" s="12" t="s">
        <v>23</v>
      </c>
      <c r="I28" s="19">
        <v>43000</v>
      </c>
      <c r="J28" s="19">
        <v>43000</v>
      </c>
      <c r="K28" s="19">
        <v>43000</v>
      </c>
      <c r="L28" s="8">
        <v>10951577</v>
      </c>
      <c r="M28" s="9">
        <v>10946403.699999999</v>
      </c>
      <c r="N28" s="14">
        <v>99.952762050000004</v>
      </c>
      <c r="O28" s="10">
        <v>5.7500000000000002E-2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73</v>
      </c>
      <c r="C29" s="6" t="s">
        <v>77</v>
      </c>
      <c r="D29" s="6" t="s">
        <v>17</v>
      </c>
      <c r="E29" s="6" t="s">
        <v>18</v>
      </c>
      <c r="F29" s="19">
        <v>43003</v>
      </c>
      <c r="G29" s="4">
        <f t="shared" si="1"/>
        <v>3</v>
      </c>
      <c r="H29" s="12" t="s">
        <v>23</v>
      </c>
      <c r="I29" s="19">
        <v>43000</v>
      </c>
      <c r="J29" s="19">
        <v>43000</v>
      </c>
      <c r="K29" s="19">
        <v>43000</v>
      </c>
      <c r="L29" s="8">
        <v>76505116</v>
      </c>
      <c r="M29" s="9">
        <v>76468976.549999997</v>
      </c>
      <c r="N29" s="14">
        <v>99.952762050000004</v>
      </c>
      <c r="O29" s="10">
        <v>5.7500000000000002E-2</v>
      </c>
      <c r="P29" s="4" t="s">
        <v>20</v>
      </c>
      <c r="Q29" s="13"/>
    </row>
    <row r="30" spans="1:17" x14ac:dyDescent="0.25">
      <c r="A30" s="15"/>
    </row>
    <row r="31" spans="1:17" x14ac:dyDescent="0.25">
      <c r="A31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18-09-2017</vt:lpstr>
      <vt:lpstr>19-09-2017</vt:lpstr>
      <vt:lpstr>20-09-2017</vt:lpstr>
      <vt:lpstr>21-09-2017</vt:lpstr>
      <vt:lpstr>22-09-2017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2017-10-09T05:22:07Z</dcterms:modified>
</cp:coreProperties>
</file>